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Rachunek zysków i strat" sheetId="1" r:id="rId1"/>
  </sheets>
  <definedNames>
    <definedName name="_xlnm.Print_Area" localSheetId="0">'Rachunek zysków i strat'!$C$1:$G$49</definedName>
  </definedNames>
  <calcPr fullCalcOnLoad="1"/>
</workbook>
</file>

<file path=xl/sharedStrings.xml><?xml version="1.0" encoding="utf-8"?>
<sst xmlns="http://schemas.openxmlformats.org/spreadsheetml/2006/main" count="92" uniqueCount="73">
  <si>
    <t>I.</t>
  </si>
  <si>
    <t>(kierownik jednostki)</t>
  </si>
  <si>
    <t>II.</t>
  </si>
  <si>
    <t>Urząd Marszałkowski Województwa Łódzkiego</t>
  </si>
  <si>
    <t>Nazwa i adres jednostki sprawozdawczej</t>
  </si>
  <si>
    <t>Numer identyfikacyjny REGON</t>
  </si>
  <si>
    <t>Adresat</t>
  </si>
  <si>
    <t>III.</t>
  </si>
  <si>
    <t>(rok, miesiąc, dzień)</t>
  </si>
  <si>
    <t>Stan na koniec   roku poprzedniego</t>
  </si>
  <si>
    <t>Stan na koniec  roku bieżącego</t>
  </si>
  <si>
    <t xml:space="preserve">               (główny księgowy)                                                  (rok, miesiąc, dzień</t>
  </si>
  <si>
    <t xml:space="preserve">                        2019-03-29</t>
  </si>
  <si>
    <t>Rachunek zysków i strat jednostki</t>
  </si>
  <si>
    <t>(wariant porównawczy)</t>
  </si>
  <si>
    <t>sporządzony na dzień 31.12.2018 r.</t>
  </si>
  <si>
    <t>A.</t>
  </si>
  <si>
    <t>II</t>
  </si>
  <si>
    <t>IV.</t>
  </si>
  <si>
    <t>V.</t>
  </si>
  <si>
    <t>VI.</t>
  </si>
  <si>
    <t>B.</t>
  </si>
  <si>
    <t>VII.</t>
  </si>
  <si>
    <t>VIII.</t>
  </si>
  <si>
    <t>IX.</t>
  </si>
  <si>
    <t>X.</t>
  </si>
  <si>
    <t>C.</t>
  </si>
  <si>
    <t>Przychody netto z podstawowej działalności operacyjnej</t>
  </si>
  <si>
    <t>Koszty działalności operacyjnej</t>
  </si>
  <si>
    <t>D.</t>
  </si>
  <si>
    <t>Pozostałe przychody operacyjne</t>
  </si>
  <si>
    <t>E.</t>
  </si>
  <si>
    <t>Pozostałe koszty operacyjne</t>
  </si>
  <si>
    <t>F.</t>
  </si>
  <si>
    <t>Zysk (strata) z działalności operacyjnej (C+D-E)</t>
  </si>
  <si>
    <t>G.</t>
  </si>
  <si>
    <t>Przychody finansowe</t>
  </si>
  <si>
    <t>Przychody netto ze sprzedażu produktów</t>
  </si>
  <si>
    <t>Przychody netto ze sprzedaży towarów i materiałów</t>
  </si>
  <si>
    <t>Dotacje na finansowanie działalności podstawowej</t>
  </si>
  <si>
    <t>Przychody z tytułu dochodów budżetowych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</si>
  <si>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</si>
  <si>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</si>
  <si>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</si>
  <si>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</si>
  <si>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</si>
  <si>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</si>
  <si>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</si>
  <si>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</si>
  <si>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</si>
  <si>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</si>
  <si>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ze zbycia niefinansowych aktywów trwałych</t>
  </si>
  <si>
    <t xml:space="preserve">Dotacje </t>
  </si>
  <si>
    <t>Inne przychody operacyjne</t>
  </si>
  <si>
    <t>Koszty inwestycji finansowanych ze środków własnych samorządowych zakładów budżetowych i dochodów jednostek budżetowych gromadzonych na wydzielonym rachunku</t>
  </si>
  <si>
    <t>Zmiana stanu produktów (zwiększenie - wartość dodatnia, zmniejszenie                   - wartość ujemna)</t>
  </si>
  <si>
    <t>H.</t>
  </si>
  <si>
    <t>J.</t>
  </si>
  <si>
    <t>K.</t>
  </si>
  <si>
    <t>L.</t>
  </si>
  <si>
    <t>Dywidendy i udziały w zyskach</t>
  </si>
  <si>
    <t>Odsetki</t>
  </si>
  <si>
    <t>Inne</t>
  </si>
  <si>
    <t>Koszty finansowe</t>
  </si>
  <si>
    <t>Zysk (strata) brutto (F+G-H)</t>
  </si>
  <si>
    <t>Podatek dochodowy</t>
  </si>
  <si>
    <t>Pozostałe obowiązkowe zmniejszenia zysku (zwiększenia straty)</t>
  </si>
  <si>
    <t>Zysk (strata) netto (I-J-K)</t>
  </si>
  <si>
    <t xml:space="preserve">      Zespół Szkół i Placówek Oświatowych                      Województwa Łódzkiego                                          w Tomaszowie Mazowieckim                                                                  ul. Św. Antoniego 47                                             97-200 Tomaszów Mazowiecki</t>
  </si>
  <si>
    <t>Zysk (strata) z działalności podstawowej (A-B)</t>
  </si>
  <si>
    <t>Koszt wytworzenia produktów na własne potrzeby jednostki</t>
  </si>
  <si>
    <t xml:space="preserve">                    Iwona Gawron</t>
  </si>
  <si>
    <t xml:space="preserve">      Aneta Serwa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</si>
</sst>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7" fontId="2" fillId="0" borderId="12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4" fontId="2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7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Alignment="1">
      <alignment/>
    </xf>
    <xf numFmtId="7" fontId="2" fillId="33" borderId="0" xfId="0" applyNumberFormat="1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9"/>
  <sheetViews>
    <sheetView tabSelected="1" zoomScalePageLayoutView="0" workbookViewId="0" topLeftCell="B31">
      <selection activeCell="L47" sqref="L47"/>
    </sheetView>
  </sheetViews>
  <sheetFormatPr defaultColWidth="9.140625" defaultRowHeight="12.75"/>
  <cols>
    <col min="1" max="1" width="0.85546875" style="0" customWidth="1"/>
    <col min="2" max="2" width="8.28125" style="0" customWidth="1"/>
    <col min="3" max="3" width="6.00390625" style="10" customWidth="1"/>
    <col min="4" max="4" width="28.00390625" style="10" customWidth="1"/>
    <col min="5" max="5" width="30.28125" style="10" customWidth="1"/>
    <col min="6" max="7" width="14.7109375" style="11" customWidth="1"/>
  </cols>
  <sheetData>
    <row r="1" spans="3:7" ht="27" customHeight="1">
      <c r="C1" s="35" t="s">
        <v>4</v>
      </c>
      <c r="D1" s="36"/>
      <c r="E1" s="21" t="s">
        <v>13</v>
      </c>
      <c r="F1" s="35" t="s">
        <v>6</v>
      </c>
      <c r="G1" s="41"/>
    </row>
    <row r="2" spans="3:7" ht="20.25" customHeight="1">
      <c r="C2" s="37" t="s">
        <v>68</v>
      </c>
      <c r="D2" s="38"/>
      <c r="E2" s="4" t="s">
        <v>14</v>
      </c>
      <c r="F2" s="37" t="s">
        <v>3</v>
      </c>
      <c r="G2" s="42"/>
    </row>
    <row r="3" spans="3:7" ht="68.25" customHeight="1">
      <c r="C3" s="39"/>
      <c r="D3" s="40"/>
      <c r="E3" s="3"/>
      <c r="F3" s="43"/>
      <c r="G3" s="42"/>
    </row>
    <row r="4" spans="3:7" ht="12.75">
      <c r="C4" s="47" t="s">
        <v>5</v>
      </c>
      <c r="D4" s="47"/>
      <c r="E4" s="4" t="s">
        <v>15</v>
      </c>
      <c r="F4" s="43"/>
      <c r="G4" s="42"/>
    </row>
    <row r="5" spans="3:7" ht="12.75">
      <c r="C5" s="48">
        <v>368022090</v>
      </c>
      <c r="D5" s="48"/>
      <c r="E5" s="1"/>
      <c r="F5" s="44"/>
      <c r="G5" s="45"/>
    </row>
    <row r="6" spans="3:7" ht="38.25">
      <c r="C6" s="46"/>
      <c r="D6" s="46"/>
      <c r="E6" s="46"/>
      <c r="F6" s="5" t="s">
        <v>9</v>
      </c>
      <c r="G6" s="5" t="s">
        <v>10</v>
      </c>
    </row>
    <row r="7" spans="3:7" ht="21" customHeight="1">
      <c r="C7" s="6" t="s">
        <v>16</v>
      </c>
      <c r="D7" s="22" t="s">
        <v>27</v>
      </c>
      <c r="E7" s="24"/>
      <c r="F7" s="7">
        <f>SUM(F8:F13)</f>
        <v>24841.5</v>
      </c>
      <c r="G7" s="7">
        <f>SUM(G8:G13)</f>
        <v>21712.44</v>
      </c>
    </row>
    <row r="8" spans="3:7" ht="21" customHeight="1">
      <c r="C8" s="8" t="s">
        <v>0</v>
      </c>
      <c r="D8" s="33" t="s">
        <v>37</v>
      </c>
      <c r="E8" s="34"/>
      <c r="F8" s="9">
        <v>0</v>
      </c>
      <c r="G8" s="9">
        <v>0</v>
      </c>
    </row>
    <row r="9" spans="3:7" ht="29.25" customHeight="1">
      <c r="C9" s="8" t="s">
        <v>17</v>
      </c>
      <c r="D9" s="31" t="s">
        <v>55</v>
      </c>
      <c r="E9" s="24"/>
      <c r="F9" s="9">
        <v>0</v>
      </c>
      <c r="G9" s="9">
        <v>0</v>
      </c>
    </row>
    <row r="10" spans="3:7" ht="21" customHeight="1">
      <c r="C10" s="8" t="s">
        <v>7</v>
      </c>
      <c r="D10" s="31" t="s">
        <v>70</v>
      </c>
      <c r="E10" s="24"/>
      <c r="F10" s="9">
        <v>0</v>
      </c>
      <c r="G10" s="9">
        <v>0</v>
      </c>
    </row>
    <row r="11" spans="3:7" ht="21" customHeight="1">
      <c r="C11" s="8" t="s">
        <v>18</v>
      </c>
      <c r="D11" s="31" t="s">
        <v>38</v>
      </c>
      <c r="E11" s="24"/>
      <c r="F11" s="9">
        <v>0</v>
      </c>
      <c r="G11" s="9">
        <v>0</v>
      </c>
    </row>
    <row r="12" spans="3:7" ht="21" customHeight="1">
      <c r="C12" s="8" t="s">
        <v>19</v>
      </c>
      <c r="D12" s="31" t="s">
        <v>39</v>
      </c>
      <c r="E12" s="24"/>
      <c r="F12" s="9">
        <v>0</v>
      </c>
      <c r="G12" s="9">
        <v>0</v>
      </c>
    </row>
    <row r="13" spans="3:7" ht="21" customHeight="1">
      <c r="C13" s="8" t="s">
        <v>20</v>
      </c>
      <c r="D13" s="31" t="s">
        <v>40</v>
      </c>
      <c r="E13" s="24"/>
      <c r="F13" s="9">
        <v>24841.5</v>
      </c>
      <c r="G13" s="9">
        <v>21712.44</v>
      </c>
    </row>
    <row r="14" spans="3:7" ht="26.25" customHeight="1">
      <c r="C14" s="6" t="s">
        <v>21</v>
      </c>
      <c r="D14" s="22" t="s">
        <v>28</v>
      </c>
      <c r="E14" s="23"/>
      <c r="F14" s="7">
        <f>SUM(F15:F24)</f>
        <v>1845288.8800000001</v>
      </c>
      <c r="G14" s="7">
        <f>SUM(G15:G24)</f>
        <v>1707982.66</v>
      </c>
    </row>
    <row r="15" spans="3:7" ht="21" customHeight="1">
      <c r="C15" s="8" t="s">
        <v>0</v>
      </c>
      <c r="D15" s="31" t="s">
        <v>41</v>
      </c>
      <c r="E15" s="24"/>
      <c r="F15" s="9">
        <v>5984.3</v>
      </c>
      <c r="G15" s="9">
        <v>2482.2</v>
      </c>
    </row>
    <row r="16" spans="3:7" ht="21" customHeight="1">
      <c r="C16" s="8" t="s">
        <v>2</v>
      </c>
      <c r="D16" s="31" t="s">
        <v>42</v>
      </c>
      <c r="E16" s="24"/>
      <c r="F16" s="9">
        <v>190965.49</v>
      </c>
      <c r="G16" s="9">
        <v>152602.2</v>
      </c>
    </row>
    <row r="17" spans="3:7" ht="21" customHeight="1">
      <c r="C17" s="8" t="s">
        <v>7</v>
      </c>
      <c r="D17" s="31" t="s">
        <v>43</v>
      </c>
      <c r="E17" s="24"/>
      <c r="F17" s="9">
        <v>93846.5</v>
      </c>
      <c r="G17" s="9">
        <v>78684.92</v>
      </c>
    </row>
    <row r="18" spans="3:7" ht="21" customHeight="1">
      <c r="C18" s="8" t="s">
        <v>18</v>
      </c>
      <c r="D18" s="31" t="s">
        <v>44</v>
      </c>
      <c r="E18" s="24"/>
      <c r="F18" s="9">
        <v>4063</v>
      </c>
      <c r="G18" s="9">
        <v>0</v>
      </c>
    </row>
    <row r="19" spans="3:7" ht="21" customHeight="1">
      <c r="C19" s="8" t="s">
        <v>19</v>
      </c>
      <c r="D19" s="31" t="s">
        <v>45</v>
      </c>
      <c r="E19" s="24"/>
      <c r="F19" s="9">
        <v>1222837.41</v>
      </c>
      <c r="G19" s="9">
        <v>1156343.97</v>
      </c>
    </row>
    <row r="20" spans="3:7" ht="21" customHeight="1">
      <c r="C20" s="8" t="s">
        <v>20</v>
      </c>
      <c r="D20" s="31" t="s">
        <v>46</v>
      </c>
      <c r="E20" s="24"/>
      <c r="F20" s="9">
        <v>316402.9</v>
      </c>
      <c r="G20" s="9">
        <v>306020.5</v>
      </c>
    </row>
    <row r="21" spans="3:7" ht="21" customHeight="1">
      <c r="C21" s="8" t="s">
        <v>22</v>
      </c>
      <c r="D21" s="31" t="s">
        <v>47</v>
      </c>
      <c r="E21" s="24"/>
      <c r="F21" s="9">
        <v>11189.28</v>
      </c>
      <c r="G21" s="9">
        <v>3681.67</v>
      </c>
    </row>
    <row r="22" spans="3:7" ht="21" customHeight="1">
      <c r="C22" s="8" t="s">
        <v>23</v>
      </c>
      <c r="D22" s="31" t="s">
        <v>48</v>
      </c>
      <c r="E22" s="24"/>
      <c r="F22" s="9">
        <v>0</v>
      </c>
      <c r="G22" s="9">
        <v>0</v>
      </c>
    </row>
    <row r="23" spans="3:7" ht="21" customHeight="1">
      <c r="C23" s="8" t="s">
        <v>24</v>
      </c>
      <c r="D23" s="31" t="s">
        <v>49</v>
      </c>
      <c r="E23" s="24"/>
      <c r="F23" s="9">
        <v>0</v>
      </c>
      <c r="G23" s="9">
        <v>8167.2</v>
      </c>
    </row>
    <row r="24" spans="3:7" ht="21" customHeight="1">
      <c r="C24" s="8" t="s">
        <v>25</v>
      </c>
      <c r="D24" s="31" t="s">
        <v>50</v>
      </c>
      <c r="E24" s="24"/>
      <c r="F24" s="9">
        <v>0</v>
      </c>
      <c r="G24" s="9">
        <v>0</v>
      </c>
    </row>
    <row r="25" spans="3:7" ht="30" customHeight="1">
      <c r="C25" s="6" t="s">
        <v>26</v>
      </c>
      <c r="D25" s="22" t="s">
        <v>69</v>
      </c>
      <c r="E25" s="23"/>
      <c r="F25" s="7">
        <v>-1820447.38</v>
      </c>
      <c r="G25" s="7">
        <f>G7-G14</f>
        <v>-1686270.22</v>
      </c>
    </row>
    <row r="26" spans="3:7" ht="21" customHeight="1">
      <c r="C26" s="6" t="s">
        <v>29</v>
      </c>
      <c r="D26" s="22" t="s">
        <v>30</v>
      </c>
      <c r="E26" s="23"/>
      <c r="F26" s="7">
        <f>SUM(F27:F29)</f>
        <v>2036.12</v>
      </c>
      <c r="G26" s="7">
        <f>SUM(G27:G29)</f>
        <v>1621.94</v>
      </c>
    </row>
    <row r="27" spans="3:7" ht="21" customHeight="1">
      <c r="C27" s="8" t="s">
        <v>0</v>
      </c>
      <c r="D27" s="31" t="s">
        <v>51</v>
      </c>
      <c r="E27" s="24"/>
      <c r="F27" s="9">
        <v>0</v>
      </c>
      <c r="G27" s="9">
        <v>0</v>
      </c>
    </row>
    <row r="28" spans="3:7" ht="21" customHeight="1">
      <c r="C28" s="8" t="s">
        <v>2</v>
      </c>
      <c r="D28" s="31" t="s">
        <v>52</v>
      </c>
      <c r="E28" s="24"/>
      <c r="F28" s="9">
        <v>0</v>
      </c>
      <c r="G28" s="9">
        <v>0</v>
      </c>
    </row>
    <row r="29" spans="3:7" s="10" customFormat="1" ht="21" customHeight="1">
      <c r="C29" s="8" t="s">
        <v>7</v>
      </c>
      <c r="D29" s="32" t="s">
        <v>53</v>
      </c>
      <c r="E29" s="26"/>
      <c r="F29" s="9">
        <v>2036.12</v>
      </c>
      <c r="G29" s="9">
        <v>1621.94</v>
      </c>
    </row>
    <row r="30" spans="3:7" ht="21" customHeight="1">
      <c r="C30" s="6" t="s">
        <v>31</v>
      </c>
      <c r="D30" s="22" t="s">
        <v>32</v>
      </c>
      <c r="E30" s="24"/>
      <c r="F30" s="7">
        <v>0</v>
      </c>
      <c r="G30" s="7">
        <v>0</v>
      </c>
    </row>
    <row r="31" spans="3:7" ht="45" customHeight="1">
      <c r="C31" s="8" t="s">
        <v>0</v>
      </c>
      <c r="D31" s="31" t="s">
        <v>54</v>
      </c>
      <c r="E31" s="24"/>
      <c r="F31" s="9">
        <v>0</v>
      </c>
      <c r="G31" s="9">
        <v>0</v>
      </c>
    </row>
    <row r="32" spans="3:7" ht="21" customHeight="1">
      <c r="C32" s="8" t="s">
        <v>2</v>
      </c>
      <c r="D32" s="31" t="s">
        <v>32</v>
      </c>
      <c r="E32" s="24"/>
      <c r="F32" s="9">
        <v>0</v>
      </c>
      <c r="G32" s="9">
        <v>0</v>
      </c>
    </row>
    <row r="33" spans="3:7" ht="21" customHeight="1">
      <c r="C33" s="6" t="s">
        <v>33</v>
      </c>
      <c r="D33" s="22" t="s">
        <v>34</v>
      </c>
      <c r="E33" s="23"/>
      <c r="F33" s="7">
        <v>-1818411.26</v>
      </c>
      <c r="G33" s="7">
        <f>G25+G26-G30</f>
        <v>-1684648.28</v>
      </c>
    </row>
    <row r="34" spans="3:7" ht="21" customHeight="1">
      <c r="C34" s="6" t="s">
        <v>35</v>
      </c>
      <c r="D34" s="22" t="s">
        <v>36</v>
      </c>
      <c r="E34" s="24"/>
      <c r="F34" s="7">
        <f>SUM(F35:F37)</f>
        <v>2225.71</v>
      </c>
      <c r="G34" s="7">
        <f>SUM(G35:G37)</f>
        <v>929.02</v>
      </c>
    </row>
    <row r="35" spans="3:7" ht="21" customHeight="1">
      <c r="C35" s="18" t="s">
        <v>0</v>
      </c>
      <c r="D35" s="25" t="s">
        <v>60</v>
      </c>
      <c r="E35" s="26"/>
      <c r="F35" s="13">
        <v>0</v>
      </c>
      <c r="G35" s="13">
        <v>0</v>
      </c>
    </row>
    <row r="36" spans="3:7" ht="21" customHeight="1">
      <c r="C36" s="19" t="s">
        <v>2</v>
      </c>
      <c r="D36" s="25" t="s">
        <v>61</v>
      </c>
      <c r="E36" s="26"/>
      <c r="F36" s="13">
        <v>2225.71</v>
      </c>
      <c r="G36" s="13">
        <v>929.02</v>
      </c>
    </row>
    <row r="37" spans="3:7" ht="21" customHeight="1">
      <c r="C37" s="19" t="s">
        <v>7</v>
      </c>
      <c r="D37" s="25" t="s">
        <v>62</v>
      </c>
      <c r="E37" s="26"/>
      <c r="F37" s="13">
        <v>0</v>
      </c>
      <c r="G37" s="13">
        <v>0</v>
      </c>
    </row>
    <row r="38" spans="3:7" ht="21" customHeight="1">
      <c r="C38" s="20" t="s">
        <v>56</v>
      </c>
      <c r="D38" s="49" t="s">
        <v>63</v>
      </c>
      <c r="E38" s="50"/>
      <c r="F38" s="14">
        <f>SUM(F39:F40)</f>
        <v>0</v>
      </c>
      <c r="G38" s="14">
        <f>SUM(G39:G40)</f>
        <v>774</v>
      </c>
    </row>
    <row r="39" spans="3:7" ht="21" customHeight="1">
      <c r="C39" s="19" t="s">
        <v>0</v>
      </c>
      <c r="D39" s="25" t="s">
        <v>61</v>
      </c>
      <c r="E39" s="26"/>
      <c r="F39" s="13">
        <v>0</v>
      </c>
      <c r="G39" s="13">
        <v>774</v>
      </c>
    </row>
    <row r="40" spans="3:7" ht="21" customHeight="1">
      <c r="C40" s="19" t="s">
        <v>2</v>
      </c>
      <c r="D40" s="25" t="s">
        <v>62</v>
      </c>
      <c r="E40" s="26"/>
      <c r="F40" s="13">
        <v>0</v>
      </c>
      <c r="G40" s="13">
        <v>0</v>
      </c>
    </row>
    <row r="41" spans="3:7" ht="21" customHeight="1">
      <c r="C41" s="20" t="s">
        <v>0</v>
      </c>
      <c r="D41" s="49" t="s">
        <v>64</v>
      </c>
      <c r="E41" s="50"/>
      <c r="F41" s="14">
        <f>F33+F34-F38</f>
        <v>-1816185.55</v>
      </c>
      <c r="G41" s="14">
        <f>G33+G34-G38</f>
        <v>-1684493.26</v>
      </c>
    </row>
    <row r="42" spans="3:7" ht="21" customHeight="1">
      <c r="C42" s="20" t="s">
        <v>57</v>
      </c>
      <c r="D42" s="49" t="s">
        <v>65</v>
      </c>
      <c r="E42" s="50"/>
      <c r="F42" s="14">
        <v>0</v>
      </c>
      <c r="G42" s="14">
        <v>0</v>
      </c>
    </row>
    <row r="43" spans="3:7" ht="21" customHeight="1">
      <c r="C43" s="20" t="s">
        <v>58</v>
      </c>
      <c r="D43" s="49" t="s">
        <v>66</v>
      </c>
      <c r="E43" s="50"/>
      <c r="F43" s="14">
        <v>0</v>
      </c>
      <c r="G43" s="14">
        <v>0</v>
      </c>
    </row>
    <row r="44" spans="3:7" ht="21" customHeight="1">
      <c r="C44" s="20" t="s">
        <v>59</v>
      </c>
      <c r="D44" s="49" t="s">
        <v>67</v>
      </c>
      <c r="E44" s="50"/>
      <c r="F44" s="14">
        <f>F41-F42-F43</f>
        <v>-1816185.55</v>
      </c>
      <c r="G44" s="14">
        <f>G41-G42-G43</f>
        <v>-1684493.26</v>
      </c>
    </row>
    <row r="45" spans="3:7" ht="21" customHeight="1">
      <c r="C45" s="15"/>
      <c r="D45" s="16"/>
      <c r="E45" s="16"/>
      <c r="F45" s="17"/>
      <c r="G45" s="17"/>
    </row>
    <row r="46" spans="3:7" ht="21" customHeight="1">
      <c r="C46" s="15"/>
      <c r="D46" s="16"/>
      <c r="E46" s="16"/>
      <c r="F46" s="17"/>
      <c r="G46" s="17"/>
    </row>
    <row r="47" spans="3:7" ht="82.5" customHeight="1">
      <c r="C47" s="15"/>
      <c r="D47" s="16"/>
      <c r="E47" s="16"/>
      <c r="F47" s="17"/>
      <c r="G47" s="17"/>
    </row>
    <row r="48" spans="4:7" ht="12.75">
      <c r="D48" s="51" t="s">
        <v>72</v>
      </c>
      <c r="E48" s="12" t="s">
        <v>12</v>
      </c>
      <c r="F48" s="52" t="s">
        <v>71</v>
      </c>
      <c r="G48" s="28"/>
    </row>
    <row r="49" spans="3:7" ht="12.75">
      <c r="C49" s="27" t="s">
        <v>11</v>
      </c>
      <c r="D49" s="28"/>
      <c r="E49" s="2" t="s">
        <v>8</v>
      </c>
      <c r="F49" s="29" t="s">
        <v>1</v>
      </c>
      <c r="G49" s="30"/>
    </row>
  </sheetData>
  <sheetProtection/>
  <mergeCells count="48">
    <mergeCell ref="D42:E42"/>
    <mergeCell ref="D43:E43"/>
    <mergeCell ref="D38:E38"/>
    <mergeCell ref="D39:E39"/>
    <mergeCell ref="D40:E40"/>
    <mergeCell ref="C1:D1"/>
    <mergeCell ref="C2:D3"/>
    <mergeCell ref="F1:G1"/>
    <mergeCell ref="F2:G5"/>
    <mergeCell ref="C6:E6"/>
    <mergeCell ref="C4:D4"/>
    <mergeCell ref="C5:D5"/>
    <mergeCell ref="D7:E7"/>
    <mergeCell ref="D8:E8"/>
    <mergeCell ref="D9:E9"/>
    <mergeCell ref="D10:E10"/>
    <mergeCell ref="D11:E11"/>
    <mergeCell ref="D12:E12"/>
    <mergeCell ref="D27:E27"/>
    <mergeCell ref="D13:E13"/>
    <mergeCell ref="D14:E14"/>
    <mergeCell ref="D19:E19"/>
    <mergeCell ref="D20:E20"/>
    <mergeCell ref="D21:E21"/>
    <mergeCell ref="D15:E15"/>
    <mergeCell ref="D16:E16"/>
    <mergeCell ref="D17:E17"/>
    <mergeCell ref="D18:E18"/>
    <mergeCell ref="D28:E28"/>
    <mergeCell ref="D29:E29"/>
    <mergeCell ref="D30:E30"/>
    <mergeCell ref="D31:E31"/>
    <mergeCell ref="D32:E32"/>
    <mergeCell ref="D22:E22"/>
    <mergeCell ref="D23:E23"/>
    <mergeCell ref="D24:E24"/>
    <mergeCell ref="D25:E25"/>
    <mergeCell ref="D26:E26"/>
    <mergeCell ref="D33:E33"/>
    <mergeCell ref="D34:E34"/>
    <mergeCell ref="D36:E36"/>
    <mergeCell ref="D35:E35"/>
    <mergeCell ref="F48:G48"/>
    <mergeCell ref="C49:D49"/>
    <mergeCell ref="F49:G49"/>
    <mergeCell ref="D41:E41"/>
    <mergeCell ref="D44:E44"/>
    <mergeCell ref="D37:E3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3" r:id="rId1"/>
  <rowBreaks count="1" manualBreakCount="1">
    <brk id="33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Medyczne Studium Zawodowe</dc:creator>
  <cp:keywords/>
  <dc:description/>
  <cp:lastModifiedBy>komp1</cp:lastModifiedBy>
  <cp:lastPrinted>2019-03-28T15:08:08Z</cp:lastPrinted>
  <dcterms:created xsi:type="dcterms:W3CDTF">2007-03-21T14:52:46Z</dcterms:created>
  <dcterms:modified xsi:type="dcterms:W3CDTF">2019-05-08T14:02:39Z</dcterms:modified>
  <cp:category/>
  <cp:version/>
  <cp:contentType/>
  <cp:contentStatus/>
</cp:coreProperties>
</file>