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194" activeTab="2"/>
  </bookViews>
  <sheets>
    <sheet name="Informacja dodatkowa" sheetId="1" r:id="rId1"/>
    <sheet name="II.1. 1.1. 011" sheetId="2" r:id="rId2"/>
    <sheet name="II.1. 1.1. 013, 014" sheetId="3" r:id="rId3"/>
    <sheet name="II.1. 1.1. WNiP" sheetId="4" r:id="rId4"/>
    <sheet name="II.1. 1.15.  " sheetId="5" r:id="rId5"/>
  </sheets>
  <definedNames>
    <definedName name="_xlnm.Print_Area" localSheetId="2">'II.1. 1.1. 013, 014'!$A$1:$L$30</definedName>
    <definedName name="_xlnm.Print_Area" localSheetId="3">'II.1. 1.1. WNiP'!$A$1:$L$30</definedName>
    <definedName name="_xlnm.Print_Area" localSheetId="4">'II.1. 1.15.  '!$A$1:$C$11</definedName>
    <definedName name="Excel_BuiltIn_Print_Area" localSheetId="2">'II.1. 1.1. 013, 014'!$A$1:$L$28</definedName>
    <definedName name="Excel_BuiltIn_Print_Area" localSheetId="3">'II.1. 1.1. WNiP'!$A$1:$L$26</definedName>
    <definedName name="Excel_BuiltIn_Print_Area" localSheetId="4">'II.1. 1.15.  '!$A$1:$C$9</definedName>
    <definedName name="_xlnm.Print_Area" localSheetId="2">'II.1. 1.1. 013, 014'!$A$1:$L$28</definedName>
    <definedName name="_xlnm.Print_Area" localSheetId="3">'II.1. 1.1. WNiP'!$A$1:$L$26</definedName>
    <definedName name="_xlnm.Print_Area" localSheetId="4">'II.1. 1.15.  '!$A$1:$C$9</definedName>
  </definedNames>
  <calcPr fullCalcOnLoad="1"/>
</workbook>
</file>

<file path=xl/sharedStrings.xml><?xml version="1.0" encoding="utf-8"?>
<sst xmlns="http://schemas.openxmlformats.org/spreadsheetml/2006/main" count="307" uniqueCount="185">
  <si>
    <t>Załącznik Nr 12</t>
  </si>
  <si>
    <t>INFORMACJA DODATKOWA</t>
  </si>
  <si>
    <t>I.</t>
  </si>
  <si>
    <t>Wprowadzenie do sprawozdania finansowego, obejmuje w szczególności:</t>
  </si>
  <si>
    <t>1.</t>
  </si>
  <si>
    <t>1.1.</t>
  </si>
  <si>
    <t>nazwę jednostki</t>
  </si>
  <si>
    <t>Zespół Szkół i Placówek Oświatowych Województwa Łódzkiego w Tomaszowie Mazowieckim</t>
  </si>
  <si>
    <t>1.2.</t>
  </si>
  <si>
    <t>siedzibę jednostki</t>
  </si>
  <si>
    <t>Tomaszów Mazowiecki</t>
  </si>
  <si>
    <t>1.3.</t>
  </si>
  <si>
    <t>adres jednostki</t>
  </si>
  <si>
    <t>ul. Św. Antoniego 47,  97-200 Tomaszów Mazowiecki</t>
  </si>
  <si>
    <t>1.4.</t>
  </si>
  <si>
    <t>podstawowy przedmiot działalności jednostki</t>
  </si>
  <si>
    <t>Zespół działa na podstawie ustawy z dnia 7 września 1991 r. o systemie oświaty (tj. Dz.U. z 2016 r. poz. 1943 ze zm.), wykonuje zadania w zakresie kompleksowej obsługi administracyjno-finansowej jednostek wchodzących w skład Zespołu, tj.: Bursy Samorządu Województwa Łódzkiego w Tomaszowie Mazowieckim , która zapewnia opiekę i wychowanie uczniom w okresie pobierania nauki poza miejscem stałego zamieszkania oraz Centrum Kształcenia Ustawicznego Województwa Łódzkiego w Tomaszowie Mazowieckim, które prowadzi kształcenie ustawiczne w szkołach wchodzących w jego skład oraz kształci w formach pozaszkolnych.</t>
  </si>
  <si>
    <t>2.</t>
  </si>
  <si>
    <t>wskazanie okresu objętego sprawozdaniem</t>
  </si>
  <si>
    <t>01.01.2018 r. - 31.12.2018 r.</t>
  </si>
  <si>
    <t>3.</t>
  </si>
  <si>
    <t>wskazanie, że sprawozdanie finansowe zawiera dane łączne</t>
  </si>
  <si>
    <t>sprawozdanie jednostkowe</t>
  </si>
  <si>
    <t>4.</t>
  </si>
  <si>
    <t>omówienie przyjętych zasad (polityki) rachunkowości, w tym metod wyceny aktywów i pasywów (także amortyzacji)</t>
  </si>
  <si>
    <t>Wartości niematerialne i prawne nabyte z własnych środków wprowadza się do ewidencji w cenie nabycia, natomiast otrzymane nieodpłatnie na podstawie decyzji właściwego organu w wysokości określonej w tej decyzji, zaś otrzymane w drodze darowizny w wartości rynkowej na dzień nabycia. Wartości niematerialne i prawne o wartości początkowej równej lub niższej od wartości określonej w ustawie o podatku dochodowym od osób prawnych oraz stanowiące pomoce dydaktyczne albo ich nieodłączne części, zakupione ze środków na wydatki budżetowe stanowią  wartości niematerialne i prawne, które umarza sie jednorazowo, spisując całą wartość w koszty w miesiącu przyjęcia ich do używania, a umorzenie to ujmuje się na koncie 072 "Umorzenie pozostałych środków trwałych, wartości niematerialnych i prawnych oraz zbiorów bibliotecznych" w korespondencji z kontem 401 "Zużycie materiałów i energii". Wartości niematerialne i prawne umarza się i amortyzuje jednorazowo za okres całego roku. Środki trwałe w dniu przyjęcia do użytkowania wycenia się w przypadku zakupu - według ceny nabycia, na którą składa się cena zakupu. Cenę zakupu stanowi cena należna dostawcy za dany składnik aktywów. W przypadku darowizny środki trwałe wycenia się według wartości rynkowej z dnia nabycia, z uwzględnieniem stopnia dotychczasowego zużycia lub wartości niższej określonej w umowie darowizny albo nieodpłatnym przekazaniu. Środki trwałe ujawnione w drodze inwentaryzacji wycenia się według wartości wynikającej z posiadanych dokumentów z uwzględnieniem zużycia, w w przypadku ich braku według wartości godziwej określonej na dzień ujawnienia. W przypadku nieodpłatnego otrzymania od jednostki budżetowej według wartości określonej w dokumencie o przekazaniu (wartość ewidencyjna wskazana przez jednostkę przekazującą - dotychczasowa wartość początkowa, przy czym ujmuje się też dotychczasowe umorzenie). Na dzień bilansowy środki trwałe wycenia się według wartości netto, tj. z uwzględnieniem odpisów umorzeniowych ustalonych na dzień bilansowy. Środki trwałe ewidencjonuje się w podziale na: podstawowe środki trwałe na koncie 011 "Środki trwałe" oraz pozostałe środki trwałe na koncie 013 "Pozostałe środki trwałe". Podstawowe środki trwałe umarza się stopniowo według stawek określonych w ustawie o podatku dochodowym od osób prawnych. W jednostce przyjęto metodę liniową dla wszystkich środków trwałych. Umorzenie ujmowane jest na koncie 071 "Umorzenie środków trwałych oraz wartości niematerialnych i prawnych". Amortyzacja obciąża konto 400 "Amortyzacja". Nie umarza się gruntów. Pozostałe środki trwałe o jednostkowej wartości początkowej do 10.000,00 zł ujmowane są w ewidencji ilościowo-wartościowej na koncie 013 "Pozostałe środki trwałe" i umarza się je w 100% w miesiącu przyjęcia do używania, a umarzanie to ujmuje się na koncie 072 "Umorzenie pozostałych środków trwałych, wartości niematerialnych i prawnych oraz zbiorów bibliotecznych" w korespondencji z kontem 401 "Zużycie materiałów i energii". Pozostałe środki trwałe o nieistotnej wartości początkowej do 200,00 zł ujmowane są bezpośrednio w koszty zużycia materiałów i objęte zostają ilościową ewidencją pozabilansową. Należności wyceniane są w wartości nominalnej łącznie z podatkiem VAT, a na dzień bilansowy w wysokości wymaganej do zapłaty (tj. łącznie z należnymi odsetkami) z zachowaniem zasady ostrożnej wyceny, czyli po pomniejszeniu o wartość ewentualnych odpisów aktualizujących należności. Odpisy aktualizujące wartość należności zalicza sie odpowiednio do pozostałych kosztów operacyjnych lub kosztów finansowych w zależności od rodzaju należności, której dotyczy odpis aktualizujący. Odpisy aktualizujące wartość należności dotyczących funduszy tworzonych na podstawie ustaw (zakładowy fundusz świadczeń socjalnych) obciążają te fundusze. Odpisy aktualizujące są dokonywane raz na rok pod datą 31 grudnia.                                                                                                                                                                                                                                               Zobowiązania z tytułu dostaw i usług wycenia się w kwocie wymaganej do zapłaty, łacznie z odsetkami naliczonymi na podstawie not odsetkowych otrzymanych od kontrahentów.                                                                                                                                                                                                                           Dla zapewnienia współmierności przychodów i związanych z nimi kosztów do aktywów lub pasywów danego roku obrotowego zalicza sie koszty lub przychody dotyczące przyszłych okresów oraz przypadające na ten okres sprawozdawczy koszty, które jeszcze nie zostały poniesione. Nie ujmuje się jako czynnych rozliczeń międzyokresowych kosztów poniesionych w danym roku obrotowym obejmujących więcej niż jeden okres sprawozdawczy na dzień kończący okres sprawozdawczy, co oznacza, że całość pozycji jednorazowo odnosi się w koszty (w miesiącu wpływu faktury) z wyłaczeniem kosztów obejmujących więcej niż jeden rok obrotowy. Nie dokonuje się biernych rozliczeń międzyokresowych kosztów wynikających z obowiązku przyszłych świadczeń na rzecz pracowników, w tym świadczeń emerytalnych.</t>
  </si>
  <si>
    <t>5.</t>
  </si>
  <si>
    <t>inne informacje</t>
  </si>
  <si>
    <t>II.</t>
  </si>
  <si>
    <t>Dodatkowe informacje i objaśnienia obejmują w szczególności:</t>
  </si>
  <si>
    <t>szczegółowy zakres zmian wartości grup rodzajowych środków trwałych, wartości niematerialnych i prawnych, zawierający stan tych aktywów na początek roku obrotowego, zwiększenia i zmniejszenia z tytułu: aktualizacji wartości, nabycia, rozchodu, przemieszczenia wewnętrznego oraz stan końcowy, a dla majątku amortyzowanego - podobne przedstawienie stanów i tytułów zmian dotychczasowej amortyzacji lub umorzenia</t>
  </si>
  <si>
    <t>odrębny załącznik</t>
  </si>
  <si>
    <t>aktualną wartość rynkową środków trwałych, w tym dóbr kultury - o ile jednostka dysponuje takimi informacjami</t>
  </si>
  <si>
    <t>nie dotyczy</t>
  </si>
  <si>
    <t>kwotę dokonanych w trakcie roku obrotowego odpisów aktualizujących wartość aktywów trwałych odrębnie dla długoterminowych aktywów niefinansowych oraz długoterminowych aktywów finansowych</t>
  </si>
  <si>
    <t>wartość gruntów użytkowanych wieczyście</t>
  </si>
  <si>
    <t>1.5.</t>
  </si>
  <si>
    <t>wartość nieamortyzowanych lub nieumarzanych przez jednostkę środków trwałych, używanych na podstawie umów najmu, dzierżawy i innych umów, w tym z tytułu umów leasingu</t>
  </si>
  <si>
    <t>1.6.</t>
  </si>
  <si>
    <t>liczbę oraz wartość posiadanych papierów wartościowych, w tym akcji i udziałów oraz dłużnych papierów wartościowych</t>
  </si>
  <si>
    <t>1.7.</t>
  </si>
  <si>
    <t>dane o odpisach aktualizujących wartość należności, ze wskazaniem stanu na początek roku obrotowego, zwiększeniach, wykorzystaniu, rozwiązaniu i stanie na koniec roku obrotowego, z uwzględnieniem  należności finansowych jednostek samorządu terytorialnego (stan pożyczek zagrożonych)</t>
  </si>
  <si>
    <t>1.8.</t>
  </si>
  <si>
    <t>dane o stanie rezerw według celu ich utworzenia na początek roku obrotowego, zwiększeniach, wykorzystaniu, rozwiązaniu i stanie końcowym</t>
  </si>
  <si>
    <t>1.9.</t>
  </si>
  <si>
    <t>podział zobowiązań długoterminowych o pozostałym od dnia bilansowego, przewidywanym umową lub wynikającym z innego tytułu prawnego, okresie spłaty:</t>
  </si>
  <si>
    <t>a)</t>
  </si>
  <si>
    <t>powyżej 1 roku do 3 lat</t>
  </si>
  <si>
    <t>b)</t>
  </si>
  <si>
    <t>powyżej 3 do 5 lat</t>
  </si>
  <si>
    <t>c)</t>
  </si>
  <si>
    <t>powyżej 5 lat</t>
  </si>
  <si>
    <t>1.10.</t>
  </si>
  <si>
    <t>kwotę zobowiązań w sytuacji gdy jednostka kwalifikuje umowy leasingu zgodnie z przepisami podatkowymi (leasing operacyjny), a według przepisów o rachunkowości byłby to leasing finansowy lub zwrotny z podziałem na kwotę zobowiązań z tytułu leasingu finansowego lub leasingu zwrotnego</t>
  </si>
  <si>
    <t>1.11.</t>
  </si>
  <si>
    <t>łączną kwotę zobowiązań zabezpieczonych na majątku jednostki ze wskazaniem  charakteru i formy tych zabezpieczeń</t>
  </si>
  <si>
    <t>1.12.</t>
  </si>
  <si>
    <t>łączną kwotę zobowiązań warunkowych, w tym również udzielonych przez jednostkę gwarancji i poręczeń, także wekslowych, niewykazanych w bilansie, ze wskazaniem zobowiązań zabezpieczonych na majątku jednostki oraz charakteru i formy tych zabezpieczeń</t>
  </si>
  <si>
    <t>1.13.</t>
  </si>
  <si>
    <t>wykaz istotnych pozycji czynnych i biernych rozliczeń międzyokresowych, w tym kwotę czynnych rozliczeń międzyokresowych kosztów stanowiących różnicę między wartością otrzymanych finansowych składników aktywów a zobowiązaniem zapłaty za nie</t>
  </si>
  <si>
    <t>1.14.</t>
  </si>
  <si>
    <t>łączną kwotę otrzymanych przez jednostkę gwarancji i poręczeń niewykazanych w bilansie</t>
  </si>
  <si>
    <t>1.15.</t>
  </si>
  <si>
    <t>kwotę wypłaconych środków pieniężnych na świadczenia pracownicze</t>
  </si>
  <si>
    <t>1.16.</t>
  </si>
  <si>
    <t>2.1.</t>
  </si>
  <si>
    <t>wysokość  odpisów aktualizujących wartość zapasów</t>
  </si>
  <si>
    <t>2.2.</t>
  </si>
  <si>
    <t>koszt wytworzenia środków trwałych w budowie, w tym odsetki oraz różnice kursowe, które powiększyły koszt wytworzenia środków trwałych w budowie w roku obrotowym</t>
  </si>
  <si>
    <t>2.3.</t>
  </si>
  <si>
    <t>kwotę i charakter poszczególnych pozycji przychodów lub kosztów o nadzwyczajnej wartości lub które wystąpiły incydentalnie</t>
  </si>
  <si>
    <t>2.4.</t>
  </si>
  <si>
    <t>informację o kwocie należności z tytułu podatków realizowanych przez organy podatkowe podległe ministrowi właściwemu do spraw finansów publicznych wykazywanych w sprawozdaniu z wykonania planu dochodów budżetowych</t>
  </si>
  <si>
    <t>2.5.</t>
  </si>
  <si>
    <t>Inne informacje niż wymienione powyżej, jeżeli mogłyby w istotny sposób wpłynąć na ocenę sytuacji majątkowej i finansowej oraz wynik finansowy jednostki</t>
  </si>
  <si>
    <t xml:space="preserve">                                              ……………………..                        …………………….                            ….....................</t>
  </si>
  <si>
    <t xml:space="preserve">                                            Aneta Serwa                                   2019-03-29                                    Iwona Gawron   </t>
  </si>
  <si>
    <t>(główny księgowy)                         rok, miesiąc, dzień)                         (kierownik jednostki)</t>
  </si>
  <si>
    <t xml:space="preserve">Ad. II. 1.  1.1.          cz. 1                         </t>
  </si>
  <si>
    <t xml:space="preserve"> Zmiany stanu wartości początkowych i amortyzacji/umorzenia
grup rodzajowych środków trwałych (011)</t>
  </si>
  <si>
    <t>Grupa środków trwalych</t>
  </si>
  <si>
    <r>
      <t xml:space="preserve">Nazwa grupy rodzajowej </t>
    </r>
    <r>
      <rPr>
        <sz val="16"/>
        <color indexed="8"/>
        <rFont val="Arial"/>
        <family val="2"/>
      </rPr>
      <t xml:space="preserve"> </t>
    </r>
  </si>
  <si>
    <r>
      <t>Wartość początkowa - stan na początek roku obrotowego</t>
    </r>
    <r>
      <rPr>
        <sz val="16"/>
        <color indexed="8"/>
        <rFont val="Arial"/>
        <family val="2"/>
      </rPr>
      <t xml:space="preserve"> </t>
    </r>
  </si>
  <si>
    <r>
      <t>Zwiększenie wartości początkowej</t>
    </r>
    <r>
      <rPr>
        <sz val="16"/>
        <color indexed="8"/>
        <rFont val="Arial"/>
        <family val="2"/>
      </rPr>
      <t xml:space="preserve"> </t>
    </r>
  </si>
  <si>
    <t>Ogółem zwiększenie wartości początkowej
(4 + 5 + 6)</t>
  </si>
  <si>
    <r>
      <t>Zmniejszenie wartości początkowej</t>
    </r>
    <r>
      <rPr>
        <sz val="16"/>
        <color indexed="8"/>
        <rFont val="Arial"/>
        <family val="2"/>
      </rPr>
      <t xml:space="preserve"> </t>
    </r>
  </si>
  <si>
    <r>
      <t>Ogółem zmniejszenie wartości początkowej 
(8 + 9 + 10)</t>
    </r>
    <r>
      <rPr>
        <sz val="16"/>
        <color indexed="8"/>
        <rFont val="Arial"/>
        <family val="2"/>
      </rPr>
      <t xml:space="preserve"> </t>
    </r>
  </si>
  <si>
    <r>
      <t>Wartość początkowa - stan na koniec roku obrotowego 
(3 + 7 - 11)</t>
    </r>
    <r>
      <rPr>
        <sz val="16"/>
        <color indexed="8"/>
        <rFont val="Arial"/>
        <family val="2"/>
      </rPr>
      <t xml:space="preserve"> </t>
    </r>
  </si>
  <si>
    <t>aktualizacja</t>
  </si>
  <si>
    <r>
      <t>nabycie</t>
    </r>
    <r>
      <rPr>
        <b/>
        <sz val="16"/>
        <color indexed="8"/>
        <rFont val="Calibri"/>
        <family val="2"/>
      </rPr>
      <t>˟</t>
    </r>
  </si>
  <si>
    <r>
      <t>przemieszczenie</t>
    </r>
    <r>
      <rPr>
        <b/>
        <sz val="16"/>
        <color indexed="8"/>
        <rFont val="Calibri"/>
        <family val="2"/>
      </rPr>
      <t>˟˟</t>
    </r>
  </si>
  <si>
    <r>
      <t>zbycie</t>
    </r>
    <r>
      <rPr>
        <sz val="16"/>
        <color indexed="8"/>
        <rFont val="Arial"/>
        <family val="2"/>
      </rPr>
      <t xml:space="preserve"> </t>
    </r>
  </si>
  <si>
    <t>likwidacja</t>
  </si>
  <si>
    <r>
      <t>inne</t>
    </r>
    <r>
      <rPr>
        <sz val="16"/>
        <color indexed="8"/>
        <rFont val="Arial"/>
        <family val="2"/>
      </rPr>
      <t xml:space="preserve"> </t>
    </r>
    <r>
      <rPr>
        <sz val="16"/>
        <color indexed="8"/>
        <rFont val="Calibri"/>
        <family val="2"/>
      </rPr>
      <t>˟˟˟</t>
    </r>
  </si>
  <si>
    <t>Grunty</t>
  </si>
  <si>
    <t>Budynki i lokale oraz spółdzielcze prawo do lokalu użytkowego i spółdzielcze własnościowe prawo do lokalu mieszkalnego</t>
  </si>
  <si>
    <t>Obiekty inżynierii lądowej i wodnej</t>
  </si>
  <si>
    <t>Kotły i maszyny energetyczne</t>
  </si>
  <si>
    <t>Maszyny, urządzenia i aparaty ogólnego zastosowania</t>
  </si>
  <si>
    <t>Maszyny, urządzenia i aparaty specjalistyczne</t>
  </si>
  <si>
    <t>Urządzenia techniczne</t>
  </si>
  <si>
    <t>Środki transportu</t>
  </si>
  <si>
    <t>Narzędzia, przyrządy, ruchomości i wyposażenie gdzie indziej niesklasyfikowane</t>
  </si>
  <si>
    <t>Inwentarz żywy</t>
  </si>
  <si>
    <t>Razem (0+1+2+3+4+5+6+7+8+9)</t>
  </si>
  <si>
    <t xml:space="preserve">Nazwa grupy rodzajowej  </t>
  </si>
  <si>
    <r>
      <t>Umorzenie - stan na początek roku obrotowego</t>
    </r>
    <r>
      <rPr>
        <sz val="16"/>
        <color indexed="8"/>
        <rFont val="Arial"/>
        <family val="2"/>
      </rPr>
      <t xml:space="preserve"> </t>
    </r>
  </si>
  <si>
    <r>
      <t>Zwiększenie umorzenia w ciągu roku obrotowego</t>
    </r>
    <r>
      <rPr>
        <sz val="16"/>
        <color indexed="8"/>
        <rFont val="Arial"/>
        <family val="2"/>
      </rPr>
      <t xml:space="preserve"> </t>
    </r>
  </si>
  <si>
    <t xml:space="preserve">Ogółem zwiększenie umorzenia
(14 + 15 + 16) </t>
  </si>
  <si>
    <r>
      <t>Zmniejszenie umorzenia</t>
    </r>
    <r>
      <rPr>
        <sz val="16"/>
        <color indexed="8"/>
        <rFont val="Arial"/>
        <family val="2"/>
      </rPr>
      <t xml:space="preserve"> </t>
    </r>
    <r>
      <rPr>
        <b/>
        <sz val="16"/>
        <color indexed="8"/>
        <rFont val="Arial"/>
        <family val="2"/>
      </rPr>
      <t>w ciągu roku obrotowego</t>
    </r>
  </si>
  <si>
    <t xml:space="preserve">Ogółem zmniejszenie umorzenia
(18 + 19 + 20) </t>
  </si>
  <si>
    <t>Umorzenie - stan na koniec roku obrotowego
(13 + 17 - 21)</t>
  </si>
  <si>
    <r>
      <t>aktualizacja</t>
    </r>
    <r>
      <rPr>
        <sz val="16"/>
        <color indexed="8"/>
        <rFont val="Arial"/>
        <family val="2"/>
      </rPr>
      <t xml:space="preserve"> </t>
    </r>
  </si>
  <si>
    <r>
      <t>amortyzacja/umorzenie za rok obrotowy</t>
    </r>
    <r>
      <rPr>
        <sz val="16"/>
        <color indexed="8"/>
        <rFont val="Arial"/>
        <family val="2"/>
      </rPr>
      <t xml:space="preserve"> </t>
    </r>
  </si>
  <si>
    <t xml:space="preserve">stan na początek roku obrotowego
 (3 - 13) </t>
  </si>
  <si>
    <r>
      <t>Wartość netto składników aktywów</t>
    </r>
    <r>
      <rPr>
        <sz val="20"/>
        <color indexed="8"/>
        <rFont val="Arial"/>
        <family val="2"/>
      </rPr>
      <t xml:space="preserve"> </t>
    </r>
  </si>
  <si>
    <t xml:space="preserve">stan na koniec roku obrotowego
 (12 - 22) </t>
  </si>
  <si>
    <t>˟ nabycie: np. zakup, nieodpłatne otrzymanie, w tym w drodze darowizany</t>
  </si>
  <si>
    <t>˟˟przemieszczenie: np. przyjęcie z budowy, ulepszenie, przekwalifikowanie grup rodzajowych</t>
  </si>
  <si>
    <t>˟˟˟ inne - podać, z jakiego tytułu</t>
  </si>
  <si>
    <t>Aneta Serwa</t>
  </si>
  <si>
    <t>Iwona Gawron</t>
  </si>
  <si>
    <t>(główny księgowy)</t>
  </si>
  <si>
    <t>(kierownik jednostki)</t>
  </si>
  <si>
    <t xml:space="preserve">Ad. II. 1.  1.1.        cz. 2                           </t>
  </si>
  <si>
    <t xml:space="preserve"> Zmiany stanu wartości początkowych i umorzenia
pozostałych środków trwałych (013) oraz zbiorów bibliotecznych (014)</t>
  </si>
  <si>
    <t>l.p.</t>
  </si>
  <si>
    <r>
      <t xml:space="preserve">Nazwa  </t>
    </r>
    <r>
      <rPr>
        <sz val="20"/>
        <color indexed="8"/>
        <rFont val="Arial"/>
        <family val="2"/>
      </rPr>
      <t xml:space="preserve"> </t>
    </r>
  </si>
  <si>
    <r>
      <t>Wartość początkowa - stan na początek roku obrotowego</t>
    </r>
    <r>
      <rPr>
        <sz val="20"/>
        <color indexed="8"/>
        <rFont val="Arial"/>
        <family val="2"/>
      </rPr>
      <t xml:space="preserve"> </t>
    </r>
  </si>
  <si>
    <r>
      <t>Zwiększenie wartości początkowej</t>
    </r>
    <r>
      <rPr>
        <sz val="20"/>
        <color indexed="8"/>
        <rFont val="Arial"/>
        <family val="2"/>
      </rPr>
      <t xml:space="preserve"> </t>
    </r>
  </si>
  <si>
    <r>
      <t>Zmniejszenie wartości początkowej</t>
    </r>
    <r>
      <rPr>
        <sz val="20"/>
        <color indexed="8"/>
        <rFont val="Arial"/>
        <family val="2"/>
      </rPr>
      <t xml:space="preserve"> </t>
    </r>
  </si>
  <si>
    <r>
      <t>Ogółem zmniejszenie wartości początkowej 
(8 + 9 + 10)</t>
    </r>
    <r>
      <rPr>
        <sz val="20"/>
        <color indexed="8"/>
        <rFont val="Arial"/>
        <family val="2"/>
      </rPr>
      <t xml:space="preserve"> </t>
    </r>
  </si>
  <si>
    <r>
      <t>Wartość początkowa - stan na koniec roku obrotowego 
(3 + 7 - 11)</t>
    </r>
    <r>
      <rPr>
        <sz val="20"/>
        <color indexed="8"/>
        <rFont val="Arial"/>
        <family val="2"/>
      </rPr>
      <t xml:space="preserve"> </t>
    </r>
  </si>
  <si>
    <r>
      <t>nabycie</t>
    </r>
    <r>
      <rPr>
        <b/>
        <sz val="20"/>
        <color indexed="8"/>
        <rFont val="Calibri"/>
        <family val="2"/>
      </rPr>
      <t>˟</t>
    </r>
  </si>
  <si>
    <r>
      <t>inne</t>
    </r>
    <r>
      <rPr>
        <b/>
        <sz val="20"/>
        <color indexed="8"/>
        <rFont val="Calibri"/>
        <family val="2"/>
      </rPr>
      <t>˟˟</t>
    </r>
  </si>
  <si>
    <r>
      <t>zbycie</t>
    </r>
    <r>
      <rPr>
        <sz val="20"/>
        <color indexed="8"/>
        <rFont val="Arial"/>
        <family val="2"/>
      </rPr>
      <t xml:space="preserve"> </t>
    </r>
  </si>
  <si>
    <r>
      <t>inne</t>
    </r>
    <r>
      <rPr>
        <sz val="20"/>
        <color indexed="8"/>
        <rFont val="Arial"/>
        <family val="2"/>
      </rPr>
      <t xml:space="preserve"> </t>
    </r>
    <r>
      <rPr>
        <sz val="20"/>
        <color indexed="8"/>
        <rFont val="Calibri"/>
        <family val="2"/>
      </rPr>
      <t>˟˟</t>
    </r>
  </si>
  <si>
    <t>Pozostałe środki trwałe</t>
  </si>
  <si>
    <t>Zbiory biblioteczne</t>
  </si>
  <si>
    <t>Razem (1+2)</t>
  </si>
  <si>
    <t xml:space="preserve">Nazwa  </t>
  </si>
  <si>
    <r>
      <t>Umorzenie - stan na początek roku obrotowego</t>
    </r>
    <r>
      <rPr>
        <sz val="20"/>
        <color indexed="8"/>
        <rFont val="Arial"/>
        <family val="2"/>
      </rPr>
      <t xml:space="preserve"> </t>
    </r>
  </si>
  <si>
    <r>
      <t>Zwiększenie umorzenia w ciągu roku obrotowego</t>
    </r>
    <r>
      <rPr>
        <sz val="20"/>
        <color indexed="8"/>
        <rFont val="Arial"/>
        <family val="2"/>
      </rPr>
      <t xml:space="preserve"> </t>
    </r>
  </si>
  <si>
    <r>
      <t>Zmniejszenie umorzenia</t>
    </r>
    <r>
      <rPr>
        <sz val="20"/>
        <color indexed="8"/>
        <rFont val="Arial"/>
        <family val="2"/>
      </rPr>
      <t xml:space="preserve"> </t>
    </r>
    <r>
      <rPr>
        <b/>
        <sz val="20"/>
        <color indexed="8"/>
        <rFont val="Arial"/>
        <family val="2"/>
      </rPr>
      <t>w ciągu roku obrotowego</t>
    </r>
  </si>
  <si>
    <r>
      <t>aktualizacja</t>
    </r>
    <r>
      <rPr>
        <sz val="20"/>
        <color indexed="8"/>
        <rFont val="Arial"/>
        <family val="2"/>
      </rPr>
      <t xml:space="preserve"> </t>
    </r>
  </si>
  <si>
    <r>
      <t>umorzenie za rok obrotowy</t>
    </r>
    <r>
      <rPr>
        <sz val="20"/>
        <color indexed="8"/>
        <rFont val="Arial"/>
        <family val="2"/>
      </rPr>
      <t xml:space="preserve"> </t>
    </r>
  </si>
  <si>
    <t xml:space="preserve">Nazwa   </t>
  </si>
  <si>
    <t>˟˟inne - podać, z jakiego tytułu</t>
  </si>
  <si>
    <t xml:space="preserve">Ad. II. 1.  1.1.     cz. 3                              </t>
  </si>
  <si>
    <t>Zmiana stanu wartości początkowej i amortyzacji/umorzenia
wartości niematerialnych i prawnych</t>
  </si>
  <si>
    <t>L.p.</t>
  </si>
  <si>
    <t>Wyszczególnienie</t>
  </si>
  <si>
    <r>
      <t>Wartość początkowa - stan na początek roku obrotowego</t>
    </r>
    <r>
      <rPr>
        <sz val="14"/>
        <color indexed="8"/>
        <rFont val="Arial"/>
        <family val="2"/>
      </rPr>
      <t xml:space="preserve"> </t>
    </r>
  </si>
  <si>
    <r>
      <t>Zwiększenie wartości początkowej</t>
    </r>
    <r>
      <rPr>
        <sz val="14"/>
        <color indexed="8"/>
        <rFont val="Arial"/>
        <family val="2"/>
      </rPr>
      <t xml:space="preserve"> </t>
    </r>
  </si>
  <si>
    <r>
      <t>Zmniejszenie wartości początkowej</t>
    </r>
    <r>
      <rPr>
        <sz val="14"/>
        <color indexed="8"/>
        <rFont val="Arial"/>
        <family val="2"/>
      </rPr>
      <t xml:space="preserve"> </t>
    </r>
  </si>
  <si>
    <r>
      <t>Ogółem zmniejszenie wartości początkowej (8 + 9 + 10)</t>
    </r>
    <r>
      <rPr>
        <sz val="14"/>
        <color indexed="8"/>
        <rFont val="Arial"/>
        <family val="2"/>
      </rPr>
      <t xml:space="preserve"> </t>
    </r>
  </si>
  <si>
    <r>
      <t>Wartość początkowa - stan na koniec roku obrotowego 
(3 + 7 - 11)</t>
    </r>
    <r>
      <rPr>
        <sz val="14"/>
        <color indexed="8"/>
        <rFont val="Arial"/>
        <family val="2"/>
      </rPr>
      <t xml:space="preserve"> </t>
    </r>
  </si>
  <si>
    <t>nabycie</t>
  </si>
  <si>
    <t>przemieszczenie</t>
  </si>
  <si>
    <r>
      <t>zbycie</t>
    </r>
    <r>
      <rPr>
        <sz val="14"/>
        <color indexed="8"/>
        <rFont val="Arial"/>
        <family val="2"/>
      </rPr>
      <t xml:space="preserve"> </t>
    </r>
  </si>
  <si>
    <r>
      <t>inne*</t>
    </r>
    <r>
      <rPr>
        <sz val="14"/>
        <color indexed="8"/>
        <rFont val="Arial"/>
        <family val="2"/>
      </rPr>
      <t xml:space="preserve"> </t>
    </r>
  </si>
  <si>
    <t>Wartości niematerialne
 i prawne</t>
  </si>
  <si>
    <t>w tym:
umarzane w 100 %</t>
  </si>
  <si>
    <t xml:space="preserve">  </t>
  </si>
  <si>
    <t>Razem</t>
  </si>
  <si>
    <r>
      <t>Umorzenie - stan na początek roku obrotowego</t>
    </r>
    <r>
      <rPr>
        <sz val="14"/>
        <color indexed="8"/>
        <rFont val="Arial"/>
        <family val="2"/>
      </rPr>
      <t xml:space="preserve"> </t>
    </r>
  </si>
  <si>
    <r>
      <t>Zwiększenie umorzenia w ciągu roku obrotowego</t>
    </r>
    <r>
      <rPr>
        <sz val="14"/>
        <color indexed="8"/>
        <rFont val="Arial"/>
        <family val="2"/>
      </rPr>
      <t xml:space="preserve"> </t>
    </r>
  </si>
  <si>
    <t>Zmniejszenie umorzenia w ciągu roku obrotowego</t>
  </si>
  <si>
    <r>
      <t>aktualizacja</t>
    </r>
    <r>
      <rPr>
        <sz val="14"/>
        <color indexed="8"/>
        <rFont val="Arial"/>
        <family val="2"/>
      </rPr>
      <t xml:space="preserve"> </t>
    </r>
  </si>
  <si>
    <r>
      <t>amortyzacja za rok obrotowy</t>
    </r>
    <r>
      <rPr>
        <sz val="14"/>
        <color indexed="8"/>
        <rFont val="Arial"/>
        <family val="2"/>
      </rPr>
      <t xml:space="preserve"> </t>
    </r>
  </si>
  <si>
    <r>
      <t>inne</t>
    </r>
    <r>
      <rPr>
        <sz val="14"/>
        <color indexed="8"/>
        <rFont val="Arial"/>
        <family val="2"/>
      </rPr>
      <t>*</t>
    </r>
  </si>
  <si>
    <t xml:space="preserve">w tym: 
umorzenie 071
</t>
  </si>
  <si>
    <t xml:space="preserve">umorzenie 072
</t>
  </si>
  <si>
    <t xml:space="preserve">Razem </t>
  </si>
  <si>
    <t>*inne - podać, z jakiego tytułu</t>
  </si>
  <si>
    <t>Ad. II.1. 1.15.</t>
  </si>
  <si>
    <r>
      <t xml:space="preserve">Kwota </t>
    </r>
    <r>
      <rPr>
        <b/>
        <u val="single"/>
        <sz val="22"/>
        <color indexed="8"/>
        <rFont val="Arial"/>
        <family val="2"/>
      </rPr>
      <t>wypłaconych</t>
    </r>
    <r>
      <rPr>
        <b/>
        <sz val="22"/>
        <color indexed="8"/>
        <rFont val="Arial"/>
        <family val="2"/>
      </rPr>
      <t xml:space="preserve"> środków pieniężnych na świadczenia pracownicze </t>
    </r>
  </si>
  <si>
    <r>
      <t>Lp.</t>
    </r>
    <r>
      <rPr>
        <sz val="18"/>
        <color indexed="8"/>
        <rFont val="Arial"/>
        <family val="2"/>
      </rPr>
      <t xml:space="preserve"> </t>
    </r>
  </si>
  <si>
    <t>Wyszczególnienie 
(rodzaj świadczeń)</t>
  </si>
  <si>
    <t xml:space="preserve">Wartość </t>
  </si>
  <si>
    <t xml:space="preserve">1. </t>
  </si>
  <si>
    <t>Świadczenia pracownicze w formie pieniężnej*</t>
  </si>
  <si>
    <t xml:space="preserve">2. </t>
  </si>
  <si>
    <t>Świadczenia pracownicze w formie niepieniężnej**</t>
  </si>
  <si>
    <r>
      <t>*</t>
    </r>
    <r>
      <rPr>
        <sz val="8"/>
        <color indexed="8"/>
        <rFont val="Arial"/>
        <family val="2"/>
      </rPr>
      <t xml:space="preserve">m.in. wynagrodzenia osobowe wraz z pochodnymi w części finansowanej przez pracownika, odprawy (emerytalne, rentowe, posmiertne), nagrody jubileuszowe, niewykorzystane urlopy, świadczenia bezzwrotne z Zakładowego Funduszu Świadczeń Scjalnych, dofinansowanie do zakupu okularów, inne świadczenia pracownicze w formie pieniężnej
</t>
    </r>
    <r>
      <rPr>
        <sz val="11"/>
        <color indexed="8"/>
        <rFont val="Arial"/>
        <family val="2"/>
      </rPr>
      <t>**</t>
    </r>
    <r>
      <rPr>
        <sz val="8"/>
        <color indexed="8"/>
        <rFont val="Arial"/>
        <family val="2"/>
      </rPr>
      <t xml:space="preserve">m.in. szkolenia, opieka medyczna (np. pakiety zdrowotne), inne świadczenia pracownicze w formie niepieniężnej                                                                                                                                                                                     </t>
    </r>
  </si>
</sst>
</file>

<file path=xl/styles.xml><?xml version="1.0" encoding="utf-8"?>
<styleSheet xmlns="http://schemas.openxmlformats.org/spreadsheetml/2006/main">
  <numFmts count="3">
    <numFmt numFmtId="164" formatCode="GENERAL"/>
    <numFmt numFmtId="165" formatCode="YYYY\-MM\-DD"/>
    <numFmt numFmtId="166" formatCode="#,##0.00"/>
  </numFmts>
  <fonts count="36">
    <font>
      <sz val="10"/>
      <name val="Arial"/>
      <family val="2"/>
    </font>
    <font>
      <sz val="11"/>
      <color indexed="8"/>
      <name val="Calibri"/>
      <family val="2"/>
    </font>
    <font>
      <b/>
      <sz val="14"/>
      <color indexed="8"/>
      <name val="Times New Roman"/>
      <family val="1"/>
    </font>
    <font>
      <sz val="18"/>
      <color indexed="10"/>
      <name val="Calibri"/>
      <family val="2"/>
    </font>
    <font>
      <b/>
      <sz val="10"/>
      <color indexed="8"/>
      <name val="Times New Roman"/>
      <family val="1"/>
    </font>
    <font>
      <sz val="11"/>
      <color indexed="8"/>
      <name val="Times New Roman"/>
      <family val="1"/>
    </font>
    <font>
      <sz val="1"/>
      <color indexed="8"/>
      <name val="Times New Roman"/>
      <family val="1"/>
    </font>
    <font>
      <b/>
      <sz val="10"/>
      <color indexed="8"/>
      <name val="Arial"/>
      <family val="2"/>
    </font>
    <font>
      <sz val="10"/>
      <color indexed="8"/>
      <name val="Arial"/>
      <family val="2"/>
    </font>
    <font>
      <b/>
      <sz val="10"/>
      <name val="Arial"/>
      <family val="2"/>
    </font>
    <font>
      <b/>
      <sz val="8"/>
      <color indexed="8"/>
      <name val="Arial"/>
      <family val="2"/>
    </font>
    <font>
      <sz val="8"/>
      <name val="Arial"/>
      <family val="2"/>
    </font>
    <font>
      <b/>
      <sz val="24"/>
      <color indexed="8"/>
      <name val="Calibri"/>
      <family val="2"/>
    </font>
    <font>
      <b/>
      <sz val="16"/>
      <color indexed="8"/>
      <name val="Arial"/>
      <family val="2"/>
    </font>
    <font>
      <sz val="16"/>
      <color indexed="8"/>
      <name val="Arial"/>
      <family val="2"/>
    </font>
    <font>
      <b/>
      <sz val="16"/>
      <color indexed="8"/>
      <name val="Calibri"/>
      <family val="2"/>
    </font>
    <font>
      <sz val="16"/>
      <color indexed="8"/>
      <name val="Calibri"/>
      <family val="2"/>
    </font>
    <font>
      <sz val="9"/>
      <color indexed="8"/>
      <name val="Arial"/>
      <family val="2"/>
    </font>
    <font>
      <b/>
      <sz val="9"/>
      <color indexed="8"/>
      <name val="Arial"/>
      <family val="2"/>
    </font>
    <font>
      <b/>
      <sz val="20"/>
      <color indexed="8"/>
      <name val="Arial"/>
      <family val="2"/>
    </font>
    <font>
      <sz val="20"/>
      <color indexed="8"/>
      <name val="Arial"/>
      <family val="2"/>
    </font>
    <font>
      <sz val="18"/>
      <color indexed="8"/>
      <name val="Calibri"/>
      <family val="2"/>
    </font>
    <font>
      <sz val="24"/>
      <color indexed="8"/>
      <name val="Calibri"/>
      <family val="2"/>
    </font>
    <font>
      <sz val="28"/>
      <color indexed="8"/>
      <name val="Calibri"/>
      <family val="2"/>
    </font>
    <font>
      <sz val="20"/>
      <color indexed="8"/>
      <name val="Calibri"/>
      <family val="2"/>
    </font>
    <font>
      <b/>
      <sz val="20"/>
      <color indexed="8"/>
      <name val="Calibri"/>
      <family val="2"/>
    </font>
    <font>
      <b/>
      <sz val="22"/>
      <color indexed="8"/>
      <name val="Arial"/>
      <family val="2"/>
    </font>
    <font>
      <b/>
      <sz val="11"/>
      <color indexed="8"/>
      <name val="Calibri"/>
      <family val="2"/>
    </font>
    <font>
      <b/>
      <sz val="14"/>
      <color indexed="8"/>
      <name val="Arial"/>
      <family val="2"/>
    </font>
    <font>
      <sz val="14"/>
      <color indexed="8"/>
      <name val="Arial"/>
      <family val="2"/>
    </font>
    <font>
      <sz val="14"/>
      <color indexed="8"/>
      <name val="Calibri"/>
      <family val="2"/>
    </font>
    <font>
      <b/>
      <u val="single"/>
      <sz val="22"/>
      <color indexed="8"/>
      <name val="Arial"/>
      <family val="2"/>
    </font>
    <font>
      <b/>
      <sz val="18"/>
      <color indexed="8"/>
      <name val="Arial"/>
      <family val="2"/>
    </font>
    <font>
      <sz val="18"/>
      <color indexed="8"/>
      <name val="Arial"/>
      <family val="2"/>
    </font>
    <font>
      <sz val="11"/>
      <color indexed="8"/>
      <name val="Arial"/>
      <family val="2"/>
    </font>
    <font>
      <sz val="8"/>
      <color indexed="8"/>
      <name val="Arial"/>
      <family val="2"/>
    </font>
  </fonts>
  <fills count="2">
    <fill>
      <patternFill/>
    </fill>
    <fill>
      <patternFill patternType="gray125"/>
    </fill>
  </fills>
  <borders count="16">
    <border>
      <left/>
      <right/>
      <top/>
      <bottom/>
      <diagonal/>
    </border>
    <border>
      <left style="medium">
        <color indexed="8"/>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style="medium">
        <color indexed="8"/>
      </left>
      <right>
        <color indexed="63"/>
      </right>
      <top>
        <color indexed="63"/>
      </top>
      <bottom style="medium">
        <color indexed="8"/>
      </bottom>
    </border>
    <border>
      <left style="medium">
        <color indexed="8"/>
      </left>
      <right>
        <color indexed="63"/>
      </right>
      <top style="medium">
        <color indexed="8"/>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color indexed="63"/>
      </left>
      <right>
        <color indexed="63"/>
      </right>
      <top style="thin">
        <color indexed="8"/>
      </top>
      <bottom>
        <color indexed="63"/>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cellStyleXfs>
  <cellXfs count="155">
    <xf numFmtId="164" fontId="0" fillId="0" borderId="0" xfId="0" applyAlignment="1">
      <alignment/>
    </xf>
    <xf numFmtId="164" fontId="1" fillId="0" borderId="0" xfId="20">
      <alignment/>
      <protection/>
    </xf>
    <xf numFmtId="164" fontId="2" fillId="0" borderId="0" xfId="20" applyFont="1" applyAlignment="1">
      <alignment horizontal="center"/>
      <protection/>
    </xf>
    <xf numFmtId="164" fontId="3" fillId="0" borderId="0" xfId="20" applyFont="1" applyAlignment="1">
      <alignment horizontal="center"/>
      <protection/>
    </xf>
    <xf numFmtId="164" fontId="4" fillId="0" borderId="0" xfId="20" applyFont="1" applyAlignment="1">
      <alignment horizontal="right"/>
      <protection/>
    </xf>
    <xf numFmtId="164" fontId="5" fillId="0" borderId="0" xfId="20" applyFont="1" applyAlignment="1">
      <alignment horizontal="center"/>
      <protection/>
    </xf>
    <xf numFmtId="164" fontId="6" fillId="0" borderId="0" xfId="20" applyFont="1">
      <alignment/>
      <protection/>
    </xf>
    <xf numFmtId="164" fontId="7" fillId="0" borderId="1" xfId="20" applyFont="1" applyBorder="1" applyAlignment="1">
      <alignment vertical="top" wrapText="1"/>
      <protection/>
    </xf>
    <xf numFmtId="164" fontId="7" fillId="0" borderId="2" xfId="20" applyFont="1" applyBorder="1" applyAlignment="1">
      <alignment vertical="top" wrapText="1"/>
      <protection/>
    </xf>
    <xf numFmtId="164" fontId="8" fillId="0" borderId="1" xfId="20" applyFont="1" applyBorder="1" applyAlignment="1">
      <alignment vertical="top" wrapText="1"/>
      <protection/>
    </xf>
    <xf numFmtId="164" fontId="0" fillId="0" borderId="3" xfId="20" applyFont="1" applyBorder="1" applyAlignment="1">
      <alignment vertical="top" wrapText="1"/>
      <protection/>
    </xf>
    <xf numFmtId="164" fontId="0" fillId="0" borderId="2" xfId="20" applyFont="1" applyBorder="1" applyAlignment="1">
      <alignment vertical="top" wrapText="1"/>
      <protection/>
    </xf>
    <xf numFmtId="164" fontId="9" fillId="0" borderId="3" xfId="20" applyFont="1" applyBorder="1" applyAlignment="1">
      <alignment vertical="top" wrapText="1"/>
      <protection/>
    </xf>
    <xf numFmtId="164" fontId="0" fillId="0" borderId="3" xfId="20" applyFont="1" applyBorder="1" applyAlignment="1">
      <alignment vertical="center" wrapText="1"/>
      <protection/>
    </xf>
    <xf numFmtId="164" fontId="9" fillId="0" borderId="3" xfId="20" applyFont="1" applyBorder="1" applyAlignment="1">
      <alignment horizontal="center" vertical="top" wrapText="1"/>
      <protection/>
    </xf>
    <xf numFmtId="164" fontId="8" fillId="0" borderId="2" xfId="20" applyFont="1" applyBorder="1" applyAlignment="1">
      <alignment vertical="top" wrapText="1"/>
      <protection/>
    </xf>
    <xf numFmtId="164" fontId="0" fillId="0" borderId="2" xfId="20" applyFont="1" applyBorder="1" applyAlignment="1">
      <alignment vertical="center" wrapText="1"/>
      <protection/>
    </xf>
    <xf numFmtId="164" fontId="8" fillId="0" borderId="4" xfId="20" applyFont="1" applyBorder="1" applyAlignment="1">
      <alignment vertical="top" wrapText="1"/>
      <protection/>
    </xf>
    <xf numFmtId="164" fontId="10" fillId="0" borderId="5" xfId="20" applyFont="1" applyBorder="1" applyAlignment="1">
      <alignment wrapText="1"/>
      <protection/>
    </xf>
    <xf numFmtId="164" fontId="9" fillId="0" borderId="2" xfId="20" applyFont="1" applyBorder="1" applyAlignment="1">
      <alignment horizontal="center" wrapText="1"/>
      <protection/>
    </xf>
    <xf numFmtId="164" fontId="0" fillId="0" borderId="3" xfId="20" applyFont="1" applyBorder="1" applyAlignment="1">
      <alignment horizontal="justify" vertical="top" wrapText="1"/>
      <protection/>
    </xf>
    <xf numFmtId="164" fontId="9" fillId="0" borderId="2" xfId="20" applyFont="1" applyBorder="1" applyAlignment="1">
      <alignment vertical="top" wrapText="1"/>
      <protection/>
    </xf>
    <xf numFmtId="164" fontId="9" fillId="0" borderId="3" xfId="20" applyFont="1" applyBorder="1" applyAlignment="1">
      <alignment horizontal="left" vertical="top" wrapText="1"/>
      <protection/>
    </xf>
    <xf numFmtId="164" fontId="11" fillId="0" borderId="2" xfId="20" applyFont="1" applyBorder="1" applyAlignment="1">
      <alignment vertical="top" wrapText="1"/>
      <protection/>
    </xf>
    <xf numFmtId="164" fontId="8" fillId="0" borderId="0" xfId="20" applyFont="1">
      <alignment/>
      <protection/>
    </xf>
    <xf numFmtId="165" fontId="8" fillId="0" borderId="0" xfId="20" applyNumberFormat="1" applyFont="1" applyAlignment="1">
      <alignment horizontal="left"/>
      <protection/>
    </xf>
    <xf numFmtId="164" fontId="8" fillId="0" borderId="0" xfId="20" applyFont="1" applyBorder="1" applyAlignment="1">
      <alignment horizontal="center"/>
      <protection/>
    </xf>
    <xf numFmtId="164" fontId="8" fillId="0" borderId="0" xfId="20" applyFont="1" applyAlignment="1">
      <alignment horizontal="justify"/>
      <protection/>
    </xf>
    <xf numFmtId="164" fontId="12" fillId="0" borderId="0" xfId="20" applyFont="1" applyBorder="1" applyAlignment="1">
      <alignment horizontal="left"/>
      <protection/>
    </xf>
    <xf numFmtId="164" fontId="12" fillId="0" borderId="6" xfId="20" applyFont="1" applyBorder="1" applyAlignment="1">
      <alignment horizontal="center" wrapText="1"/>
      <protection/>
    </xf>
    <xf numFmtId="164" fontId="13" fillId="0" borderId="7" xfId="20" applyFont="1" applyBorder="1" applyAlignment="1">
      <alignment horizontal="center" vertical="center" wrapText="1"/>
      <protection/>
    </xf>
    <xf numFmtId="164" fontId="13" fillId="0" borderId="7" xfId="20" applyFont="1" applyBorder="1" applyAlignment="1">
      <alignment horizontal="center" vertical="top" wrapText="1"/>
      <protection/>
    </xf>
    <xf numFmtId="164" fontId="13" fillId="0" borderId="7" xfId="20" applyFont="1" applyBorder="1" applyAlignment="1">
      <alignment horizontal="center" wrapText="1"/>
      <protection/>
    </xf>
    <xf numFmtId="164" fontId="14" fillId="0" borderId="7" xfId="20" applyFont="1" applyBorder="1" applyAlignment="1">
      <alignment horizontal="center" vertical="top" wrapText="1"/>
      <protection/>
    </xf>
    <xf numFmtId="164" fontId="14" fillId="0" borderId="7" xfId="20" applyFont="1" applyBorder="1" applyAlignment="1">
      <alignment horizontal="left" vertical="top" wrapText="1"/>
      <protection/>
    </xf>
    <xf numFmtId="164" fontId="14" fillId="0" borderId="7" xfId="20" applyFont="1" applyBorder="1" applyAlignment="1">
      <alignment horizontal="right" wrapText="1"/>
      <protection/>
    </xf>
    <xf numFmtId="164" fontId="14" fillId="0" borderId="8" xfId="20" applyFont="1" applyBorder="1" applyAlignment="1">
      <alignment horizontal="center" vertical="top" wrapText="1"/>
      <protection/>
    </xf>
    <xf numFmtId="164" fontId="14" fillId="0" borderId="8" xfId="20" applyFont="1" applyBorder="1" applyAlignment="1">
      <alignment horizontal="left" vertical="top" wrapText="1"/>
      <protection/>
    </xf>
    <xf numFmtId="164" fontId="14" fillId="0" borderId="8" xfId="20" applyFont="1" applyBorder="1" applyAlignment="1">
      <alignment horizontal="right" wrapText="1"/>
      <protection/>
    </xf>
    <xf numFmtId="166" fontId="14" fillId="0" borderId="7" xfId="20" applyNumberFormat="1" applyFont="1" applyBorder="1" applyAlignment="1">
      <alignment horizontal="right" wrapText="1"/>
      <protection/>
    </xf>
    <xf numFmtId="164" fontId="14" fillId="0" borderId="9" xfId="20" applyFont="1" applyBorder="1" applyAlignment="1">
      <alignment horizontal="center" vertical="top" wrapText="1"/>
      <protection/>
    </xf>
    <xf numFmtId="164" fontId="14" fillId="0" borderId="7" xfId="20" applyFont="1" applyFill="1" applyBorder="1" applyAlignment="1">
      <alignment horizontal="left" vertical="top" wrapText="1"/>
      <protection/>
    </xf>
    <xf numFmtId="164" fontId="14" fillId="0" borderId="9" xfId="20" applyFont="1" applyBorder="1" applyAlignment="1">
      <alignment horizontal="left" vertical="top" wrapText="1"/>
      <protection/>
    </xf>
    <xf numFmtId="164" fontId="14" fillId="0" borderId="10" xfId="20" applyFont="1" applyFill="1" applyBorder="1" applyAlignment="1">
      <alignment horizontal="left" vertical="top" wrapText="1"/>
      <protection/>
    </xf>
    <xf numFmtId="166" fontId="13" fillId="0" borderId="7" xfId="20" applyNumberFormat="1" applyFont="1" applyBorder="1" applyAlignment="1">
      <alignment horizontal="right" wrapText="1"/>
      <protection/>
    </xf>
    <xf numFmtId="164" fontId="13" fillId="0" borderId="7" xfId="20" applyFont="1" applyBorder="1" applyAlignment="1">
      <alignment horizontal="right" wrapText="1"/>
      <protection/>
    </xf>
    <xf numFmtId="164" fontId="17" fillId="0" borderId="0" xfId="20" applyFont="1" applyBorder="1" applyAlignment="1">
      <alignment horizontal="center" wrapText="1"/>
      <protection/>
    </xf>
    <xf numFmtId="164" fontId="13" fillId="0" borderId="8" xfId="20" applyFont="1" applyBorder="1" applyAlignment="1">
      <alignment horizontal="center" vertical="center" wrapText="1"/>
      <protection/>
    </xf>
    <xf numFmtId="164" fontId="13" fillId="0" borderId="11" xfId="20" applyFont="1" applyBorder="1" applyAlignment="1">
      <alignment horizontal="center" vertical="center" wrapText="1"/>
      <protection/>
    </xf>
    <xf numFmtId="164" fontId="13" fillId="0" borderId="12" xfId="20" applyFont="1" applyBorder="1" applyAlignment="1">
      <alignment horizontal="center" vertical="center" wrapText="1"/>
      <protection/>
    </xf>
    <xf numFmtId="164" fontId="13" fillId="0" borderId="10" xfId="20" applyFont="1" applyBorder="1" applyAlignment="1">
      <alignment horizontal="center" vertical="center" wrapText="1"/>
      <protection/>
    </xf>
    <xf numFmtId="164" fontId="13" fillId="0" borderId="8" xfId="20" applyFont="1" applyBorder="1" applyAlignment="1">
      <alignment horizontal="center" wrapText="1"/>
      <protection/>
    </xf>
    <xf numFmtId="164" fontId="13" fillId="0" borderId="12" xfId="20" applyFont="1" applyBorder="1" applyAlignment="1">
      <alignment horizontal="center" wrapText="1"/>
      <protection/>
    </xf>
    <xf numFmtId="164" fontId="13" fillId="0" borderId="8" xfId="20" applyFont="1" applyFill="1" applyBorder="1" applyAlignment="1">
      <alignment horizontal="center" vertical="center" wrapText="1"/>
      <protection/>
    </xf>
    <xf numFmtId="164" fontId="13" fillId="0" borderId="7" xfId="20" applyFont="1" applyFill="1" applyBorder="1" applyAlignment="1">
      <alignment horizontal="right" vertical="center" wrapText="1"/>
      <protection/>
    </xf>
    <xf numFmtId="166" fontId="13" fillId="0" borderId="7" xfId="20" applyNumberFormat="1" applyFont="1" applyFill="1" applyBorder="1" applyAlignment="1">
      <alignment horizontal="right" vertical="center" wrapText="1"/>
      <protection/>
    </xf>
    <xf numFmtId="164" fontId="18" fillId="0" borderId="11" xfId="20" applyFont="1" applyBorder="1" applyAlignment="1">
      <alignment vertical="top" wrapText="1"/>
      <protection/>
    </xf>
    <xf numFmtId="164" fontId="18" fillId="0" borderId="13" xfId="20" applyFont="1" applyBorder="1" applyAlignment="1">
      <alignment vertical="top" wrapText="1"/>
      <protection/>
    </xf>
    <xf numFmtId="164" fontId="19" fillId="0" borderId="7" xfId="20" applyFont="1" applyBorder="1" applyAlignment="1">
      <alignment horizontal="center" vertical="center" wrapText="1"/>
      <protection/>
    </xf>
    <xf numFmtId="164" fontId="13" fillId="0" borderId="7" xfId="20" applyFont="1" applyBorder="1" applyAlignment="1">
      <alignment horizontal="right" vertical="center" wrapText="1"/>
      <protection/>
    </xf>
    <xf numFmtId="164" fontId="13" fillId="0" borderId="7" xfId="20" applyFont="1" applyBorder="1" applyAlignment="1">
      <alignment horizontal="right" vertical="top" wrapText="1"/>
      <protection/>
    </xf>
    <xf numFmtId="166" fontId="13" fillId="0" borderId="7" xfId="20" applyNumberFormat="1" applyFont="1" applyBorder="1" applyAlignment="1">
      <alignment horizontal="right" vertical="center" wrapText="1"/>
      <protection/>
    </xf>
    <xf numFmtId="166" fontId="13" fillId="0" borderId="7" xfId="20" applyNumberFormat="1" applyFont="1" applyBorder="1" applyAlignment="1">
      <alignment horizontal="right" vertical="top" wrapText="1"/>
      <protection/>
    </xf>
    <xf numFmtId="166" fontId="15" fillId="0" borderId="7" xfId="20" applyNumberFormat="1" applyFont="1" applyBorder="1">
      <alignment/>
      <protection/>
    </xf>
    <xf numFmtId="166" fontId="15" fillId="0" borderId="7" xfId="20" applyNumberFormat="1" applyFont="1" applyBorder="1" applyAlignment="1">
      <alignment horizontal="right"/>
      <protection/>
    </xf>
    <xf numFmtId="164" fontId="21" fillId="0" borderId="0" xfId="20" applyFont="1" applyBorder="1" applyAlignment="1">
      <alignment horizontal="left"/>
      <protection/>
    </xf>
    <xf numFmtId="164" fontId="22" fillId="0" borderId="0" xfId="20" applyFont="1" applyBorder="1" applyAlignment="1">
      <alignment horizontal="left" vertical="center"/>
      <protection/>
    </xf>
    <xf numFmtId="164" fontId="8" fillId="0" borderId="0" xfId="20" applyFont="1" applyBorder="1" applyAlignment="1">
      <alignment horizontal="left" vertical="top"/>
      <protection/>
    </xf>
    <xf numFmtId="164" fontId="8" fillId="0" borderId="0" xfId="20" applyFont="1" applyBorder="1" applyAlignment="1">
      <alignment horizontal="center" vertical="top"/>
      <protection/>
    </xf>
    <xf numFmtId="164" fontId="21" fillId="0" borderId="0" xfId="20" applyFont="1" applyBorder="1" applyAlignment="1">
      <alignment horizontal="center" vertical="top"/>
      <protection/>
    </xf>
    <xf numFmtId="164" fontId="21" fillId="0" borderId="0" xfId="20" applyFont="1" applyBorder="1" applyAlignment="1">
      <alignment horizontal="left" vertical="top"/>
      <protection/>
    </xf>
    <xf numFmtId="164" fontId="22" fillId="0" borderId="0" xfId="20" applyFont="1" applyBorder="1" applyAlignment="1">
      <alignment horizontal="left" vertical="top"/>
      <protection/>
    </xf>
    <xf numFmtId="164" fontId="8" fillId="0" borderId="0" xfId="20" applyFont="1" applyBorder="1" applyAlignment="1">
      <alignment horizontal="left" wrapText="1"/>
      <protection/>
    </xf>
    <xf numFmtId="164" fontId="8" fillId="0" borderId="0" xfId="20" applyFont="1" applyBorder="1" applyAlignment="1">
      <alignment horizontal="center" wrapText="1"/>
      <protection/>
    </xf>
    <xf numFmtId="164" fontId="21" fillId="0" borderId="0" xfId="20" applyFont="1" applyBorder="1" applyAlignment="1">
      <alignment horizontal="center" wrapText="1"/>
      <protection/>
    </xf>
    <xf numFmtId="164" fontId="21" fillId="0" borderId="0" xfId="20" applyFont="1" applyBorder="1" applyAlignment="1">
      <alignment horizontal="left" wrapText="1"/>
      <protection/>
    </xf>
    <xf numFmtId="164" fontId="8" fillId="0" borderId="0" xfId="20" applyFont="1">
      <alignment/>
      <protection/>
    </xf>
    <xf numFmtId="164" fontId="23" fillId="0" borderId="0" xfId="20" applyFont="1" applyBorder="1" applyAlignment="1">
      <alignment horizontal="left" vertical="center"/>
      <protection/>
    </xf>
    <xf numFmtId="164" fontId="22" fillId="0" borderId="0" xfId="20" applyFont="1" applyBorder="1" applyAlignment="1">
      <alignment/>
      <protection/>
    </xf>
    <xf numFmtId="164" fontId="24" fillId="0" borderId="0" xfId="20" applyFont="1">
      <alignment/>
      <protection/>
    </xf>
    <xf numFmtId="164" fontId="1" fillId="0" borderId="0" xfId="20" applyAlignment="1">
      <alignment/>
      <protection/>
    </xf>
    <xf numFmtId="164" fontId="19" fillId="0" borderId="7" xfId="20" applyFont="1" applyBorder="1" applyAlignment="1">
      <alignment horizontal="center" vertical="top" wrapText="1"/>
      <protection/>
    </xf>
    <xf numFmtId="164" fontId="19" fillId="0" borderId="7" xfId="20" applyFont="1" applyBorder="1" applyAlignment="1">
      <alignment horizontal="center" wrapText="1"/>
      <protection/>
    </xf>
    <xf numFmtId="164" fontId="20" fillId="0" borderId="7" xfId="20" applyFont="1" applyBorder="1" applyAlignment="1">
      <alignment horizontal="center" vertical="top" wrapText="1"/>
      <protection/>
    </xf>
    <xf numFmtId="164" fontId="20" fillId="0" borderId="7" xfId="20" applyFont="1" applyBorder="1" applyAlignment="1">
      <alignment horizontal="left" vertical="top" wrapText="1"/>
      <protection/>
    </xf>
    <xf numFmtId="166" fontId="20" fillId="0" borderId="7" xfId="20" applyNumberFormat="1" applyFont="1" applyBorder="1" applyAlignment="1">
      <alignment horizontal="right" wrapText="1"/>
      <protection/>
    </xf>
    <xf numFmtId="164" fontId="20" fillId="0" borderId="7" xfId="20" applyFont="1" applyBorder="1" applyAlignment="1">
      <alignment horizontal="right" wrapText="1"/>
      <protection/>
    </xf>
    <xf numFmtId="164" fontId="20" fillId="0" borderId="8" xfId="20" applyFont="1" applyBorder="1" applyAlignment="1">
      <alignment horizontal="center" vertical="top" wrapText="1"/>
      <protection/>
    </xf>
    <xf numFmtId="164" fontId="20" fillId="0" borderId="8" xfId="20" applyFont="1" applyBorder="1" applyAlignment="1">
      <alignment horizontal="left" vertical="top" wrapText="1"/>
      <protection/>
    </xf>
    <xf numFmtId="166" fontId="20" fillId="0" borderId="8" xfId="20" applyNumberFormat="1" applyFont="1" applyBorder="1" applyAlignment="1">
      <alignment horizontal="right" wrapText="1"/>
      <protection/>
    </xf>
    <xf numFmtId="166" fontId="19" fillId="0" borderId="7" xfId="20" applyNumberFormat="1" applyFont="1" applyBorder="1" applyAlignment="1">
      <alignment horizontal="right" wrapText="1"/>
      <protection/>
    </xf>
    <xf numFmtId="164" fontId="19" fillId="0" borderId="7" xfId="20" applyFont="1" applyBorder="1" applyAlignment="1">
      <alignment horizontal="right" wrapText="1"/>
      <protection/>
    </xf>
    <xf numFmtId="164" fontId="20" fillId="0" borderId="0" xfId="20" applyFont="1" applyBorder="1" applyAlignment="1">
      <alignment horizontal="center" wrapText="1"/>
      <protection/>
    </xf>
    <xf numFmtId="164" fontId="19" fillId="0" borderId="11" xfId="20" applyFont="1" applyBorder="1" applyAlignment="1">
      <alignment horizontal="center" vertical="center" wrapText="1"/>
      <protection/>
    </xf>
    <xf numFmtId="164" fontId="19" fillId="0" borderId="12" xfId="20" applyFont="1" applyBorder="1" applyAlignment="1">
      <alignment horizontal="center" vertical="center" wrapText="1"/>
      <protection/>
    </xf>
    <xf numFmtId="164" fontId="19" fillId="0" borderId="8" xfId="20" applyFont="1" applyBorder="1" applyAlignment="1">
      <alignment horizontal="center" vertical="center" wrapText="1"/>
      <protection/>
    </xf>
    <xf numFmtId="164" fontId="19" fillId="0" borderId="10" xfId="20" applyFont="1" applyBorder="1" applyAlignment="1">
      <alignment horizontal="center" vertical="center" wrapText="1"/>
      <protection/>
    </xf>
    <xf numFmtId="164" fontId="19" fillId="0" borderId="8" xfId="20" applyFont="1" applyBorder="1" applyAlignment="1">
      <alignment horizontal="center" wrapText="1"/>
      <protection/>
    </xf>
    <xf numFmtId="164" fontId="19" fillId="0" borderId="12" xfId="20" applyFont="1" applyBorder="1" applyAlignment="1">
      <alignment horizontal="center" wrapText="1"/>
      <protection/>
    </xf>
    <xf numFmtId="164" fontId="19" fillId="0" borderId="8" xfId="20" applyFont="1" applyFill="1" applyBorder="1" applyAlignment="1">
      <alignment horizontal="center" vertical="center" wrapText="1"/>
      <protection/>
    </xf>
    <xf numFmtId="166" fontId="19" fillId="0" borderId="7" xfId="20" applyNumberFormat="1" applyFont="1" applyFill="1" applyBorder="1" applyAlignment="1">
      <alignment horizontal="right" vertical="center" wrapText="1"/>
      <protection/>
    </xf>
    <xf numFmtId="164" fontId="19" fillId="0" borderId="7" xfId="20" applyFont="1" applyFill="1" applyBorder="1" applyAlignment="1">
      <alignment horizontal="right" wrapText="1"/>
      <protection/>
    </xf>
    <xf numFmtId="164" fontId="19" fillId="0" borderId="11" xfId="20" applyFont="1" applyBorder="1" applyAlignment="1">
      <alignment vertical="top" wrapText="1"/>
      <protection/>
    </xf>
    <xf numFmtId="164" fontId="19" fillId="0" borderId="13" xfId="20" applyFont="1" applyBorder="1" applyAlignment="1">
      <alignment vertical="top" wrapText="1"/>
      <protection/>
    </xf>
    <xf numFmtId="164" fontId="19" fillId="0" borderId="7" xfId="20" applyFont="1" applyBorder="1" applyAlignment="1">
      <alignment horizontal="right" vertical="center" wrapText="1"/>
      <protection/>
    </xf>
    <xf numFmtId="164" fontId="19" fillId="0" borderId="7" xfId="20" applyFont="1" applyBorder="1" applyAlignment="1">
      <alignment horizontal="right" vertical="top" wrapText="1"/>
      <protection/>
    </xf>
    <xf numFmtId="164" fontId="25" fillId="0" borderId="7" xfId="20" applyFont="1" applyBorder="1">
      <alignment/>
      <protection/>
    </xf>
    <xf numFmtId="164" fontId="25" fillId="0" borderId="7" xfId="20" applyFont="1" applyBorder="1" applyAlignment="1">
      <alignment horizontal="right"/>
      <protection/>
    </xf>
    <xf numFmtId="164" fontId="1" fillId="0" borderId="0" xfId="20" applyBorder="1" applyAlignment="1">
      <alignment horizontal="center"/>
      <protection/>
    </xf>
    <xf numFmtId="164" fontId="21" fillId="0" borderId="0" xfId="20" applyFont="1" applyBorder="1" applyAlignment="1">
      <alignment horizontal="left" vertical="center"/>
      <protection/>
    </xf>
    <xf numFmtId="164" fontId="21" fillId="0" borderId="0" xfId="20" applyFont="1" applyBorder="1" applyAlignment="1">
      <alignment horizontal="center" vertical="center"/>
      <protection/>
    </xf>
    <xf numFmtId="164" fontId="21" fillId="0" borderId="0" xfId="20" applyFont="1" applyBorder="1" applyAlignment="1">
      <alignment horizontal="left" vertical="top"/>
      <protection/>
    </xf>
    <xf numFmtId="164" fontId="21" fillId="0" borderId="0" xfId="20" applyFont="1" applyBorder="1" applyAlignment="1">
      <alignment horizontal="center" vertical="top"/>
      <protection/>
    </xf>
    <xf numFmtId="164" fontId="22" fillId="0" borderId="0" xfId="20" applyFont="1" applyBorder="1" applyAlignment="1">
      <alignment horizontal="left" wrapText="1"/>
      <protection/>
    </xf>
    <xf numFmtId="164" fontId="26" fillId="0" borderId="0" xfId="20" applyFont="1" applyBorder="1" applyAlignment="1">
      <alignment horizontal="left"/>
      <protection/>
    </xf>
    <xf numFmtId="164" fontId="27" fillId="0" borderId="0" xfId="20" applyFont="1">
      <alignment/>
      <protection/>
    </xf>
    <xf numFmtId="164" fontId="26" fillId="0" borderId="6" xfId="20" applyFont="1" applyBorder="1" applyAlignment="1">
      <alignment horizontal="center" vertical="center" wrapText="1"/>
      <protection/>
    </xf>
    <xf numFmtId="164" fontId="28" fillId="0" borderId="7" xfId="20" applyFont="1" applyBorder="1" applyAlignment="1">
      <alignment horizontal="center" vertical="center" wrapText="1"/>
      <protection/>
    </xf>
    <xf numFmtId="164" fontId="28" fillId="0" borderId="7" xfId="20" applyFont="1" applyBorder="1" applyAlignment="1">
      <alignment horizontal="center" vertical="top" wrapText="1"/>
      <protection/>
    </xf>
    <xf numFmtId="164" fontId="28" fillId="0" borderId="7" xfId="20" applyFont="1" applyBorder="1" applyAlignment="1">
      <alignment horizontal="center" wrapText="1"/>
      <protection/>
    </xf>
    <xf numFmtId="164" fontId="29" fillId="0" borderId="7" xfId="20" applyFont="1" applyBorder="1" applyAlignment="1">
      <alignment horizontal="center" vertical="top" wrapText="1"/>
      <protection/>
    </xf>
    <xf numFmtId="166" fontId="29" fillId="0" borderId="7" xfId="20" applyNumberFormat="1" applyFont="1" applyBorder="1" applyAlignment="1">
      <alignment horizontal="right" wrapText="1"/>
      <protection/>
    </xf>
    <xf numFmtId="164" fontId="29" fillId="0" borderId="7" xfId="20" applyFont="1" applyBorder="1" applyAlignment="1">
      <alignment horizontal="right" wrapText="1"/>
      <protection/>
    </xf>
    <xf numFmtId="164" fontId="29" fillId="0" borderId="7" xfId="20" applyFont="1" applyBorder="1" applyAlignment="1">
      <alignment horizontal="left" wrapText="1"/>
      <protection/>
    </xf>
    <xf numFmtId="164" fontId="30" fillId="0" borderId="0" xfId="20" applyFont="1">
      <alignment/>
      <protection/>
    </xf>
    <xf numFmtId="164" fontId="29" fillId="0" borderId="0" xfId="20" applyFont="1" applyBorder="1" applyAlignment="1">
      <alignment horizontal="center" wrapText="1"/>
      <protection/>
    </xf>
    <xf numFmtId="164" fontId="28" fillId="0" borderId="8" xfId="20" applyFont="1" applyBorder="1" applyAlignment="1">
      <alignment horizontal="center" vertical="center" wrapText="1"/>
      <protection/>
    </xf>
    <xf numFmtId="164" fontId="28" fillId="0" borderId="11" xfId="20" applyFont="1" applyBorder="1" applyAlignment="1">
      <alignment horizontal="center" vertical="center" wrapText="1"/>
      <protection/>
    </xf>
    <xf numFmtId="164" fontId="28" fillId="0" borderId="12" xfId="20" applyFont="1" applyBorder="1" applyAlignment="1">
      <alignment horizontal="center" vertical="center" wrapText="1"/>
      <protection/>
    </xf>
    <xf numFmtId="164" fontId="28" fillId="0" borderId="10" xfId="20" applyFont="1" applyBorder="1" applyAlignment="1">
      <alignment horizontal="center" vertical="center" wrapText="1"/>
      <protection/>
    </xf>
    <xf numFmtId="164" fontId="28" fillId="0" borderId="8" xfId="20" applyFont="1" applyBorder="1" applyAlignment="1">
      <alignment horizontal="center" wrapText="1"/>
      <protection/>
    </xf>
    <xf numFmtId="164" fontId="28" fillId="0" borderId="12" xfId="20" applyFont="1" applyBorder="1" applyAlignment="1">
      <alignment horizontal="center" wrapText="1"/>
      <protection/>
    </xf>
    <xf numFmtId="164" fontId="28" fillId="0" borderId="8" xfId="20" applyFont="1" applyFill="1" applyBorder="1" applyAlignment="1">
      <alignment horizontal="center" vertical="center" wrapText="1"/>
      <protection/>
    </xf>
    <xf numFmtId="164" fontId="29" fillId="0" borderId="8" xfId="20" applyFont="1" applyBorder="1" applyAlignment="1">
      <alignment horizontal="right" vertical="center" wrapText="1"/>
      <protection/>
    </xf>
    <xf numFmtId="164" fontId="29" fillId="0" borderId="8" xfId="20" applyFont="1" applyFill="1" applyBorder="1" applyAlignment="1">
      <alignment horizontal="right" vertical="center" wrapText="1"/>
      <protection/>
    </xf>
    <xf numFmtId="164" fontId="29" fillId="0" borderId="11" xfId="20" applyFont="1" applyBorder="1" applyAlignment="1">
      <alignment horizontal="left" wrapText="1"/>
      <protection/>
    </xf>
    <xf numFmtId="164" fontId="29" fillId="0" borderId="7" xfId="20" applyFont="1" applyBorder="1" applyAlignment="1">
      <alignment wrapText="1"/>
      <protection/>
    </xf>
    <xf numFmtId="164" fontId="29" fillId="0" borderId="7" xfId="20" applyFont="1" applyBorder="1" applyAlignment="1">
      <alignment horizontal="right" vertical="center" wrapText="1"/>
      <protection/>
    </xf>
    <xf numFmtId="164" fontId="28" fillId="0" borderId="11" xfId="20" applyFont="1" applyBorder="1" applyAlignment="1">
      <alignment vertical="top" wrapText="1"/>
      <protection/>
    </xf>
    <xf numFmtId="164" fontId="28" fillId="0" borderId="13" xfId="20" applyFont="1" applyBorder="1" applyAlignment="1">
      <alignment vertical="top" wrapText="1"/>
      <protection/>
    </xf>
    <xf numFmtId="164" fontId="28" fillId="0" borderId="14" xfId="20" applyFont="1" applyBorder="1" applyAlignment="1">
      <alignment horizontal="center" vertical="center" wrapText="1"/>
      <protection/>
    </xf>
    <xf numFmtId="164" fontId="29" fillId="0" borderId="7" xfId="20" applyFont="1" applyBorder="1" applyAlignment="1">
      <alignment horizontal="center" vertical="center" wrapText="1"/>
      <protection/>
    </xf>
    <xf numFmtId="164" fontId="16" fillId="0" borderId="7" xfId="20" applyFont="1" applyBorder="1" applyAlignment="1">
      <alignment horizontal="right"/>
      <protection/>
    </xf>
    <xf numFmtId="164" fontId="29" fillId="0" borderId="0" xfId="20" applyFont="1" applyBorder="1" applyAlignment="1">
      <alignment horizontal="left"/>
      <protection/>
    </xf>
    <xf numFmtId="164" fontId="1" fillId="0" borderId="0" xfId="20" applyFont="1" applyAlignment="1">
      <alignment horizontal="center"/>
      <protection/>
    </xf>
    <xf numFmtId="164" fontId="32" fillId="0" borderId="9" xfId="20" applyFont="1" applyBorder="1" applyAlignment="1">
      <alignment horizontal="center" vertical="center" wrapText="1"/>
      <protection/>
    </xf>
    <xf numFmtId="164" fontId="14" fillId="0" borderId="7" xfId="20" applyFont="1" applyBorder="1" applyAlignment="1">
      <alignment horizontal="center" vertical="center" wrapText="1"/>
      <protection/>
    </xf>
    <xf numFmtId="164" fontId="14" fillId="0" borderId="7" xfId="20" applyFont="1" applyBorder="1" applyAlignment="1">
      <alignment horizontal="left" vertical="center" wrapText="1"/>
      <protection/>
    </xf>
    <xf numFmtId="166" fontId="14" fillId="0" borderId="7" xfId="20" applyNumberFormat="1" applyFont="1" applyBorder="1" applyAlignment="1">
      <alignment horizontal="right" vertical="center" wrapText="1"/>
      <protection/>
    </xf>
    <xf numFmtId="164" fontId="14" fillId="0" borderId="8" xfId="20" applyFont="1" applyBorder="1" applyAlignment="1">
      <alignment horizontal="center" vertical="center" wrapText="1"/>
      <protection/>
    </xf>
    <xf numFmtId="164" fontId="14" fillId="0" borderId="8" xfId="20" applyFont="1" applyBorder="1" applyAlignment="1">
      <alignment horizontal="left" vertical="center" wrapText="1"/>
      <protection/>
    </xf>
    <xf numFmtId="166" fontId="14" fillId="0" borderId="8" xfId="20" applyNumberFormat="1" applyFont="1" applyBorder="1" applyAlignment="1">
      <alignment horizontal="right" vertical="center" wrapText="1"/>
      <protection/>
    </xf>
    <xf numFmtId="164" fontId="13" fillId="0" borderId="7" xfId="20" applyFont="1" applyBorder="1" applyAlignment="1">
      <alignment horizontal="center" vertical="center"/>
      <protection/>
    </xf>
    <xf numFmtId="166" fontId="13" fillId="0" borderId="7" xfId="20" applyNumberFormat="1" applyFont="1" applyBorder="1" applyAlignment="1">
      <alignment horizontal="right" vertical="center"/>
      <protection/>
    </xf>
    <xf numFmtId="164" fontId="34" fillId="0" borderId="15" xfId="20" applyFont="1" applyBorder="1" applyAlignment="1">
      <alignment horizontal="left" vertical="center" wrapText="1"/>
      <protection/>
    </xf>
  </cellXfs>
  <cellStyles count="7">
    <cellStyle name="Normal" xfId="0"/>
    <cellStyle name="Comma" xfId="15"/>
    <cellStyle name="Comma [0]" xfId="16"/>
    <cellStyle name="Currency" xfId="17"/>
    <cellStyle name="Currency [0]" xfId="18"/>
    <cellStyle name="Percent" xfId="19"/>
    <cellStyle name="Excel Built-in Normal" xfId="20"/>
  </cellStyles>
  <colors>
    <indexedColors>
      <rgbColor rgb="00000000"/>
      <rgbColor rgb="00FFFFFF"/>
      <rgbColor rgb="00FF0000"/>
      <rgbColor rgb="0000FF00"/>
      <rgbColor rgb="000000FF"/>
      <rgbColor rgb="00FFFF00"/>
      <rgbColor rgb="00FF00FF"/>
      <rgbColor rgb="0000FFFF"/>
      <rgbColor rgb="00000000"/>
      <rgbColor rgb="00FFFFFF"/>
      <rgbColor rgb="00C0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19"/>
  <sheetViews>
    <sheetView view="pageBreakPreview" zoomScaleNormal="87" zoomScaleSheetLayoutView="100" workbookViewId="0" topLeftCell="A67">
      <selection activeCell="B77" sqref="B77"/>
    </sheetView>
  </sheetViews>
  <sheetFormatPr defaultColWidth="9.140625" defaultRowHeight="12.75"/>
  <cols>
    <col min="1" max="1" width="8.7109375" style="1" customWidth="1"/>
    <col min="2" max="2" width="121.57421875" style="1" customWidth="1"/>
    <col min="3" max="16384" width="8.7109375" style="1" customWidth="1"/>
  </cols>
  <sheetData>
    <row r="1" spans="1:2" ht="12.75">
      <c r="A1" s="2"/>
      <c r="B1" s="3"/>
    </row>
    <row r="2" ht="12.75">
      <c r="B2" s="4" t="s">
        <v>0</v>
      </c>
    </row>
    <row r="3" ht="12.75">
      <c r="B3" s="5" t="s">
        <v>1</v>
      </c>
    </row>
    <row r="4" ht="12.75">
      <c r="A4" s="6"/>
    </row>
    <row r="5" spans="1:2" ht="30" customHeight="1">
      <c r="A5" s="7" t="s">
        <v>2</v>
      </c>
      <c r="B5" s="8" t="s">
        <v>3</v>
      </c>
    </row>
    <row r="6" spans="1:2" ht="12.75">
      <c r="A6" s="9" t="s">
        <v>4</v>
      </c>
      <c r="B6" s="10"/>
    </row>
    <row r="7" spans="1:2" ht="12.75">
      <c r="A7" s="9" t="s">
        <v>5</v>
      </c>
      <c r="B7" s="11" t="s">
        <v>6</v>
      </c>
    </row>
    <row r="8" spans="1:2" ht="12.75">
      <c r="A8" s="9"/>
      <c r="B8" s="12" t="s">
        <v>7</v>
      </c>
    </row>
    <row r="9" spans="1:2" ht="12.75">
      <c r="A9" s="9" t="s">
        <v>8</v>
      </c>
      <c r="B9" s="10" t="s">
        <v>9</v>
      </c>
    </row>
    <row r="10" spans="1:2" ht="12.75">
      <c r="A10" s="9"/>
      <c r="B10" s="12" t="s">
        <v>10</v>
      </c>
    </row>
    <row r="11" spans="1:2" ht="12.75">
      <c r="A11" s="9" t="s">
        <v>11</v>
      </c>
      <c r="B11" s="10" t="s">
        <v>12</v>
      </c>
    </row>
    <row r="12" spans="1:2" ht="12.75">
      <c r="A12" s="9"/>
      <c r="B12" s="12" t="s">
        <v>13</v>
      </c>
    </row>
    <row r="13" spans="1:2" ht="21" customHeight="1">
      <c r="A13" s="9" t="s">
        <v>14</v>
      </c>
      <c r="B13" s="10" t="s">
        <v>15</v>
      </c>
    </row>
    <row r="14" spans="1:2" ht="81.75" customHeight="1">
      <c r="A14" s="9"/>
      <c r="B14" s="13" t="s">
        <v>16</v>
      </c>
    </row>
    <row r="15" spans="1:2" ht="27" customHeight="1">
      <c r="A15" s="9" t="s">
        <v>17</v>
      </c>
      <c r="B15" s="10" t="s">
        <v>18</v>
      </c>
    </row>
    <row r="16" spans="1:2" ht="12.75">
      <c r="A16" s="9"/>
      <c r="B16" s="14" t="s">
        <v>19</v>
      </c>
    </row>
    <row r="17" spans="1:2" ht="39.75" customHeight="1">
      <c r="A17" s="9" t="s">
        <v>20</v>
      </c>
      <c r="B17" s="10" t="s">
        <v>21</v>
      </c>
    </row>
    <row r="18" spans="1:2" ht="12.75">
      <c r="A18" s="9"/>
      <c r="B18" s="14" t="s">
        <v>22</v>
      </c>
    </row>
    <row r="19" spans="1:2" ht="21" customHeight="1">
      <c r="A19" s="9" t="s">
        <v>23</v>
      </c>
      <c r="B19" s="10" t="s">
        <v>24</v>
      </c>
    </row>
    <row r="20" spans="1:2" ht="409.5" customHeight="1">
      <c r="A20" s="15"/>
      <c r="B20" s="16" t="s">
        <v>25</v>
      </c>
    </row>
    <row r="21" spans="1:2" ht="82.5" customHeight="1">
      <c r="A21" s="15"/>
      <c r="B21" s="16"/>
    </row>
    <row r="22" spans="1:2" ht="12.75">
      <c r="A22" s="9" t="s">
        <v>26</v>
      </c>
      <c r="B22" s="11" t="s">
        <v>27</v>
      </c>
    </row>
    <row r="23" spans="1:2" ht="12.75">
      <c r="A23" s="17"/>
      <c r="B23" s="11"/>
    </row>
    <row r="24" spans="1:2" ht="12.75">
      <c r="A24" s="7" t="s">
        <v>28</v>
      </c>
      <c r="B24" s="12" t="s">
        <v>29</v>
      </c>
    </row>
    <row r="25" spans="1:2" ht="12.75">
      <c r="A25" s="9" t="s">
        <v>4</v>
      </c>
      <c r="B25" s="10"/>
    </row>
    <row r="26" spans="1:2" ht="78" customHeight="1">
      <c r="A26" s="9" t="s">
        <v>5</v>
      </c>
      <c r="B26" s="11" t="s">
        <v>30</v>
      </c>
    </row>
    <row r="27" spans="1:2" ht="23.25" customHeight="1">
      <c r="A27" s="18"/>
      <c r="B27" s="19" t="s">
        <v>31</v>
      </c>
    </row>
    <row r="28" spans="1:2" ht="12.75">
      <c r="A28" s="9" t="s">
        <v>8</v>
      </c>
      <c r="B28" s="20" t="s">
        <v>32</v>
      </c>
    </row>
    <row r="29" spans="1:2" ht="12.75">
      <c r="A29" s="9"/>
      <c r="B29" s="12" t="s">
        <v>33</v>
      </c>
    </row>
    <row r="30" spans="1:2" ht="12.75">
      <c r="A30" s="9" t="s">
        <v>11</v>
      </c>
      <c r="B30" s="11" t="s">
        <v>34</v>
      </c>
    </row>
    <row r="31" spans="1:2" ht="12.75">
      <c r="A31" s="9"/>
      <c r="B31" s="12" t="s">
        <v>33</v>
      </c>
    </row>
    <row r="32" spans="1:2" ht="12.75">
      <c r="A32" s="9" t="s">
        <v>14</v>
      </c>
      <c r="B32" s="10" t="s">
        <v>35</v>
      </c>
    </row>
    <row r="33" spans="1:2" ht="12.75">
      <c r="A33" s="9"/>
      <c r="B33" s="21" t="s">
        <v>33</v>
      </c>
    </row>
    <row r="34" spans="1:2" ht="12.75">
      <c r="A34" s="9" t="s">
        <v>36</v>
      </c>
      <c r="B34" s="11" t="s">
        <v>37</v>
      </c>
    </row>
    <row r="35" spans="1:2" ht="12.75">
      <c r="A35" s="9"/>
      <c r="B35" s="21" t="s">
        <v>33</v>
      </c>
    </row>
    <row r="36" spans="1:2" ht="12.75">
      <c r="A36" s="9" t="s">
        <v>38</v>
      </c>
      <c r="B36" s="10" t="s">
        <v>39</v>
      </c>
    </row>
    <row r="37" spans="1:2" ht="12.75">
      <c r="A37" s="9"/>
      <c r="B37" s="12" t="s">
        <v>33</v>
      </c>
    </row>
    <row r="38" spans="1:2" ht="12.75">
      <c r="A38" s="9" t="s">
        <v>40</v>
      </c>
      <c r="B38" s="10" t="s">
        <v>41</v>
      </c>
    </row>
    <row r="39" spans="1:2" ht="12.75">
      <c r="A39" s="9"/>
      <c r="B39" s="22" t="s">
        <v>33</v>
      </c>
    </row>
    <row r="40" spans="1:2" ht="12.75">
      <c r="A40" s="9" t="s">
        <v>42</v>
      </c>
      <c r="B40" s="10" t="s">
        <v>43</v>
      </c>
    </row>
    <row r="41" spans="1:2" ht="12.75">
      <c r="A41" s="9"/>
      <c r="B41" s="12" t="s">
        <v>33</v>
      </c>
    </row>
    <row r="42" spans="1:2" ht="12.75">
      <c r="A42" s="9" t="s">
        <v>44</v>
      </c>
      <c r="B42" s="10" t="s">
        <v>45</v>
      </c>
    </row>
    <row r="43" spans="1:2" ht="12.75">
      <c r="A43" s="9" t="s">
        <v>46</v>
      </c>
      <c r="B43" s="11" t="s">
        <v>47</v>
      </c>
    </row>
    <row r="44" spans="1:2" ht="12.75">
      <c r="A44" s="9"/>
      <c r="B44" s="12" t="s">
        <v>33</v>
      </c>
    </row>
    <row r="45" spans="1:2" ht="12.75">
      <c r="A45" s="9" t="s">
        <v>48</v>
      </c>
      <c r="B45" s="10" t="s">
        <v>49</v>
      </c>
    </row>
    <row r="46" spans="1:2" ht="12.75">
      <c r="A46" s="9"/>
      <c r="B46" s="12" t="s">
        <v>33</v>
      </c>
    </row>
    <row r="47" spans="1:2" ht="12.75">
      <c r="A47" s="9" t="s">
        <v>50</v>
      </c>
      <c r="B47" s="10" t="s">
        <v>51</v>
      </c>
    </row>
    <row r="48" spans="1:2" ht="12.75">
      <c r="A48" s="9"/>
      <c r="B48" s="12" t="s">
        <v>33</v>
      </c>
    </row>
    <row r="49" spans="1:2" ht="12.75">
      <c r="A49" s="9" t="s">
        <v>52</v>
      </c>
      <c r="B49" s="10" t="s">
        <v>53</v>
      </c>
    </row>
    <row r="50" spans="1:2" ht="12.75">
      <c r="A50" s="9"/>
      <c r="B50" s="12" t="s">
        <v>33</v>
      </c>
    </row>
    <row r="51" spans="1:2" ht="12.75">
      <c r="A51" s="9" t="s">
        <v>54</v>
      </c>
      <c r="B51" s="10" t="s">
        <v>55</v>
      </c>
    </row>
    <row r="52" spans="1:2" ht="12.75">
      <c r="A52" s="9"/>
      <c r="B52" s="12" t="s">
        <v>33</v>
      </c>
    </row>
    <row r="53" spans="1:2" ht="12.75">
      <c r="A53" s="9" t="s">
        <v>56</v>
      </c>
      <c r="B53" s="10" t="s">
        <v>57</v>
      </c>
    </row>
    <row r="54" spans="1:2" ht="12.75">
      <c r="A54" s="9"/>
      <c r="B54" s="12" t="s">
        <v>33</v>
      </c>
    </row>
    <row r="55" spans="1:2" ht="12.75">
      <c r="A55" s="9" t="s">
        <v>58</v>
      </c>
      <c r="B55" s="10" t="s">
        <v>59</v>
      </c>
    </row>
    <row r="56" spans="1:2" ht="12.75">
      <c r="A56" s="9"/>
      <c r="B56" s="22" t="s">
        <v>33</v>
      </c>
    </row>
    <row r="57" spans="1:2" ht="12.75">
      <c r="A57" s="9" t="s">
        <v>60</v>
      </c>
      <c r="B57" s="10" t="s">
        <v>61</v>
      </c>
    </row>
    <row r="58" spans="1:2" ht="12.75">
      <c r="A58" s="9"/>
      <c r="B58" s="12" t="s">
        <v>33</v>
      </c>
    </row>
    <row r="59" spans="1:2" ht="12.75">
      <c r="A59" s="9" t="s">
        <v>62</v>
      </c>
      <c r="B59" s="10" t="s">
        <v>63</v>
      </c>
    </row>
    <row r="60" spans="1:2" ht="12.75">
      <c r="A60" s="9"/>
      <c r="B60" s="14" t="s">
        <v>31</v>
      </c>
    </row>
    <row r="61" spans="1:2" ht="12.75">
      <c r="A61" s="9" t="s">
        <v>64</v>
      </c>
      <c r="B61" s="10" t="s">
        <v>27</v>
      </c>
    </row>
    <row r="62" spans="1:2" ht="12.75">
      <c r="A62" s="9"/>
      <c r="B62" s="11"/>
    </row>
    <row r="63" spans="1:2" ht="12.75">
      <c r="A63" s="9" t="s">
        <v>17</v>
      </c>
      <c r="B63" s="11"/>
    </row>
    <row r="64" spans="1:2" ht="12.75">
      <c r="A64" s="9" t="s">
        <v>65</v>
      </c>
      <c r="B64" s="11" t="s">
        <v>66</v>
      </c>
    </row>
    <row r="65" spans="1:2" ht="12.75">
      <c r="A65" s="9"/>
      <c r="B65" s="12" t="s">
        <v>33</v>
      </c>
    </row>
    <row r="66" spans="1:2" ht="12.75">
      <c r="A66" s="9" t="s">
        <v>67</v>
      </c>
      <c r="B66" s="10" t="s">
        <v>68</v>
      </c>
    </row>
    <row r="67" spans="1:2" ht="12.75">
      <c r="A67" s="9"/>
      <c r="B67" s="12" t="s">
        <v>33</v>
      </c>
    </row>
    <row r="68" spans="1:2" ht="12.75">
      <c r="A68" s="9" t="s">
        <v>69</v>
      </c>
      <c r="B68" s="10" t="s">
        <v>70</v>
      </c>
    </row>
    <row r="69" spans="1:2" ht="12.75">
      <c r="A69" s="9"/>
      <c r="B69" s="12" t="s">
        <v>33</v>
      </c>
    </row>
    <row r="70" spans="1:2" ht="12.75">
      <c r="A70" s="9" t="s">
        <v>71</v>
      </c>
      <c r="B70" s="10" t="s">
        <v>72</v>
      </c>
    </row>
    <row r="71" spans="1:2" ht="12.75">
      <c r="A71" s="9"/>
      <c r="B71" s="12" t="s">
        <v>33</v>
      </c>
    </row>
    <row r="72" spans="1:2" ht="23.25" customHeight="1">
      <c r="A72" s="9" t="s">
        <v>73</v>
      </c>
      <c r="B72" s="10" t="s">
        <v>27</v>
      </c>
    </row>
    <row r="73" spans="1:2" ht="12.75">
      <c r="A73" s="17"/>
      <c r="B73" s="23"/>
    </row>
    <row r="74" spans="1:2" ht="12.75">
      <c r="A74" s="9" t="s">
        <v>20</v>
      </c>
      <c r="B74" s="10" t="s">
        <v>74</v>
      </c>
    </row>
    <row r="75" spans="1:2" ht="30" customHeight="1">
      <c r="A75" s="17"/>
      <c r="B75" s="11"/>
    </row>
    <row r="76" ht="136.5" customHeight="1">
      <c r="A76" s="24"/>
    </row>
    <row r="77" spans="1:2" ht="12.75">
      <c r="A77" s="24" t="s">
        <v>75</v>
      </c>
      <c r="B77" s="25" t="s">
        <v>76</v>
      </c>
    </row>
    <row r="78" spans="1:2" ht="12.75">
      <c r="A78" s="26" t="s">
        <v>77</v>
      </c>
      <c r="B78" s="26"/>
    </row>
    <row r="79" ht="12.75">
      <c r="A79" s="27"/>
    </row>
    <row r="80" ht="12.75">
      <c r="A80" s="27"/>
    </row>
    <row r="81" ht="12.75">
      <c r="A81" s="27"/>
    </row>
    <row r="82" ht="12.75">
      <c r="A82" s="27"/>
    </row>
    <row r="83" ht="12.75">
      <c r="A83" s="27"/>
    </row>
    <row r="84" ht="12.75">
      <c r="A84" s="27"/>
    </row>
    <row r="85" ht="12.75">
      <c r="A85" s="27"/>
    </row>
    <row r="86" ht="12.75">
      <c r="A86" s="27"/>
    </row>
    <row r="87" ht="12.75">
      <c r="A87" s="27"/>
    </row>
    <row r="88" ht="12.75">
      <c r="A88" s="27"/>
    </row>
    <row r="89" ht="12.75">
      <c r="A89" s="27"/>
    </row>
    <row r="90" ht="12.75">
      <c r="A90" s="27"/>
    </row>
    <row r="91" ht="12.75">
      <c r="A91" s="27"/>
    </row>
    <row r="92" ht="12.75">
      <c r="A92" s="27"/>
    </row>
    <row r="93" ht="12.75">
      <c r="A93" s="27"/>
    </row>
    <row r="94" ht="12.75">
      <c r="A94" s="27"/>
    </row>
    <row r="95" ht="12.75">
      <c r="A95" s="27"/>
    </row>
    <row r="96" ht="12.75">
      <c r="A96" s="27"/>
    </row>
    <row r="97" ht="12.75">
      <c r="A97" s="27"/>
    </row>
    <row r="98" ht="12.75">
      <c r="A98" s="27"/>
    </row>
    <row r="99" ht="12.75">
      <c r="A99" s="27"/>
    </row>
    <row r="100" ht="12.75">
      <c r="A100" s="27"/>
    </row>
    <row r="101" ht="12.75">
      <c r="A101" s="27"/>
    </row>
    <row r="102" ht="12.75">
      <c r="A102" s="27"/>
    </row>
    <row r="103" ht="12.75">
      <c r="A103" s="27"/>
    </row>
    <row r="104" ht="12.75">
      <c r="A104" s="27"/>
    </row>
    <row r="105" ht="12.75">
      <c r="A105" s="27"/>
    </row>
    <row r="106" ht="12.75">
      <c r="A106" s="27"/>
    </row>
    <row r="107" ht="12.75">
      <c r="A107" s="27"/>
    </row>
    <row r="108" ht="12.75">
      <c r="A108" s="27"/>
    </row>
    <row r="109" ht="12.75">
      <c r="A109" s="27"/>
    </row>
    <row r="110" ht="12.75">
      <c r="A110" s="27"/>
    </row>
    <row r="111" ht="12.75">
      <c r="A111" s="27"/>
    </row>
    <row r="112" ht="12.75">
      <c r="A112" s="27"/>
    </row>
    <row r="113" ht="12.75">
      <c r="A113" s="27"/>
    </row>
    <row r="114" ht="12.75">
      <c r="A114" s="27"/>
    </row>
    <row r="115" ht="12.75">
      <c r="A115" s="27"/>
    </row>
    <row r="116" ht="12.75">
      <c r="A116" s="27"/>
    </row>
    <row r="117" ht="12.75">
      <c r="A117" s="27"/>
    </row>
    <row r="118" ht="12.75">
      <c r="A118" s="27"/>
    </row>
    <row r="119" ht="12.75">
      <c r="A119" s="27"/>
    </row>
  </sheetData>
  <sheetProtection selectLockedCells="1" selectUnlockedCells="1"/>
  <mergeCells count="3">
    <mergeCell ref="A20:A21"/>
    <mergeCell ref="B20:B21"/>
    <mergeCell ref="A78:B78"/>
  </mergeCells>
  <printOptions/>
  <pageMargins left="0.7083333333333334" right="0.7083333333333334" top="0.7479166666666667" bottom="0.7479166666666667" header="0.5118055555555555" footer="0.5118055555555555"/>
  <pageSetup horizontalDpi="300" verticalDpi="300" orientation="portrait" paperSize="9" scale="63"/>
  <rowBreaks count="1" manualBreakCount="1">
    <brk id="29" max="255" man="1"/>
  </rowBreaks>
</worksheet>
</file>

<file path=xl/worksheets/sheet2.xml><?xml version="1.0" encoding="utf-8"?>
<worksheet xmlns="http://schemas.openxmlformats.org/spreadsheetml/2006/main" xmlns:r="http://schemas.openxmlformats.org/officeDocument/2006/relationships">
  <dimension ref="A1:L65"/>
  <sheetViews>
    <sheetView view="pageBreakPreview" zoomScaleNormal="87" zoomScaleSheetLayoutView="100" workbookViewId="0" topLeftCell="A46">
      <selection activeCell="C55" sqref="C55"/>
    </sheetView>
  </sheetViews>
  <sheetFormatPr defaultColWidth="9.140625" defaultRowHeight="12.75"/>
  <cols>
    <col min="1" max="1" width="17.8515625" style="1" customWidth="1"/>
    <col min="2" max="2" width="61.7109375" style="1" customWidth="1"/>
    <col min="3" max="3" width="31.7109375" style="1" customWidth="1"/>
    <col min="4" max="4" width="21.8515625" style="1" customWidth="1"/>
    <col min="5" max="5" width="25.7109375" style="1" customWidth="1"/>
    <col min="6" max="6" width="30.00390625" style="1" customWidth="1"/>
    <col min="7" max="7" width="30.8515625" style="1" customWidth="1"/>
    <col min="8" max="8" width="23.421875" style="1" customWidth="1"/>
    <col min="9" max="9" width="21.140625" style="1" customWidth="1"/>
    <col min="10" max="10" width="24.00390625" style="1" customWidth="1"/>
    <col min="11" max="11" width="31.7109375" style="1" customWidth="1"/>
    <col min="12" max="12" width="30.421875" style="1" customWidth="1"/>
    <col min="13" max="16384" width="8.7109375" style="1" customWidth="1"/>
  </cols>
  <sheetData>
    <row r="1" spans="1:12" ht="12.75">
      <c r="A1" s="28" t="s">
        <v>78</v>
      </c>
      <c r="B1" s="28"/>
      <c r="C1" s="28"/>
      <c r="D1" s="28"/>
      <c r="E1" s="28"/>
      <c r="F1" s="28"/>
      <c r="G1" s="28"/>
      <c r="H1" s="28"/>
      <c r="I1" s="28"/>
      <c r="J1" s="28"/>
      <c r="K1" s="28"/>
      <c r="L1" s="28"/>
    </row>
    <row r="2" spans="1:12" ht="60" customHeight="1">
      <c r="A2" s="29" t="s">
        <v>79</v>
      </c>
      <c r="B2" s="29"/>
      <c r="C2" s="29"/>
      <c r="D2" s="29"/>
      <c r="E2" s="29"/>
      <c r="F2" s="29"/>
      <c r="G2" s="29"/>
      <c r="H2" s="29"/>
      <c r="I2" s="29"/>
      <c r="J2" s="29"/>
      <c r="K2" s="29"/>
      <c r="L2" s="29"/>
    </row>
    <row r="3" spans="1:12" ht="26.25" customHeight="1">
      <c r="A3" s="30" t="s">
        <v>80</v>
      </c>
      <c r="B3" s="30" t="s">
        <v>81</v>
      </c>
      <c r="C3" s="31" t="s">
        <v>82</v>
      </c>
      <c r="D3" s="30" t="s">
        <v>83</v>
      </c>
      <c r="E3" s="30"/>
      <c r="F3" s="30"/>
      <c r="G3" s="30" t="s">
        <v>84</v>
      </c>
      <c r="H3" s="30" t="s">
        <v>85</v>
      </c>
      <c r="I3" s="30"/>
      <c r="J3" s="30"/>
      <c r="K3" s="30" t="s">
        <v>86</v>
      </c>
      <c r="L3" s="31" t="s">
        <v>87</v>
      </c>
    </row>
    <row r="4" spans="1:12" ht="12.75">
      <c r="A4" s="30"/>
      <c r="B4" s="30"/>
      <c r="C4" s="31"/>
      <c r="D4" s="30"/>
      <c r="E4" s="30"/>
      <c r="F4" s="30"/>
      <c r="G4" s="30"/>
      <c r="H4" s="30"/>
      <c r="I4" s="30"/>
      <c r="J4" s="30"/>
      <c r="K4" s="30"/>
      <c r="L4" s="31"/>
    </row>
    <row r="5" spans="1:12" ht="12.75">
      <c r="A5" s="30"/>
      <c r="B5" s="30"/>
      <c r="C5" s="31"/>
      <c r="D5" s="30"/>
      <c r="E5" s="30"/>
      <c r="F5" s="30"/>
      <c r="G5" s="30"/>
      <c r="H5" s="30"/>
      <c r="I5" s="30"/>
      <c r="J5" s="30"/>
      <c r="K5" s="30"/>
      <c r="L5" s="31"/>
    </row>
    <row r="6" spans="1:12" ht="24.75" customHeight="1">
      <c r="A6" s="30"/>
      <c r="B6" s="30"/>
      <c r="C6" s="31"/>
      <c r="D6" s="30" t="s">
        <v>88</v>
      </c>
      <c r="E6" s="30" t="s">
        <v>89</v>
      </c>
      <c r="F6" s="30" t="s">
        <v>90</v>
      </c>
      <c r="G6" s="30"/>
      <c r="H6" s="30" t="s">
        <v>91</v>
      </c>
      <c r="I6" s="30" t="s">
        <v>92</v>
      </c>
      <c r="J6" s="30" t="s">
        <v>93</v>
      </c>
      <c r="K6" s="30"/>
      <c r="L6" s="31"/>
    </row>
    <row r="7" spans="1:12" ht="32.25" customHeight="1">
      <c r="A7" s="30"/>
      <c r="B7" s="30"/>
      <c r="C7" s="31"/>
      <c r="D7" s="30"/>
      <c r="E7" s="30"/>
      <c r="F7" s="30"/>
      <c r="G7" s="30"/>
      <c r="H7" s="30"/>
      <c r="I7" s="30"/>
      <c r="J7" s="30"/>
      <c r="K7" s="30"/>
      <c r="L7" s="31"/>
    </row>
    <row r="8" spans="1:12" ht="27.75" customHeight="1">
      <c r="A8" s="32">
        <v>1</v>
      </c>
      <c r="B8" s="32">
        <v>2</v>
      </c>
      <c r="C8" s="32">
        <v>3</v>
      </c>
      <c r="D8" s="32">
        <v>4</v>
      </c>
      <c r="E8" s="32">
        <v>5</v>
      </c>
      <c r="F8" s="32">
        <v>6</v>
      </c>
      <c r="G8" s="32">
        <v>7</v>
      </c>
      <c r="H8" s="32">
        <v>8</v>
      </c>
      <c r="I8" s="32">
        <v>9</v>
      </c>
      <c r="J8" s="32">
        <v>10</v>
      </c>
      <c r="K8" s="32">
        <v>11</v>
      </c>
      <c r="L8" s="32">
        <v>12</v>
      </c>
    </row>
    <row r="9" spans="1:12" ht="30" customHeight="1">
      <c r="A9" s="33">
        <v>0</v>
      </c>
      <c r="B9" s="34" t="s">
        <v>94</v>
      </c>
      <c r="C9" s="35"/>
      <c r="D9" s="35"/>
      <c r="E9" s="35"/>
      <c r="F9" s="35"/>
      <c r="G9" s="35">
        <f>SUM(D9:F9)</f>
        <v>0</v>
      </c>
      <c r="H9" s="35"/>
      <c r="I9" s="35"/>
      <c r="J9" s="35"/>
      <c r="K9" s="35">
        <f>SUM(H9:J9)</f>
        <v>0</v>
      </c>
      <c r="L9" s="35">
        <f>C9+G9-K9</f>
        <v>0</v>
      </c>
    </row>
    <row r="10" spans="1:12" ht="60.75" customHeight="1">
      <c r="A10" s="36">
        <v>1</v>
      </c>
      <c r="B10" s="37" t="s">
        <v>95</v>
      </c>
      <c r="C10" s="38"/>
      <c r="D10" s="35"/>
      <c r="E10" s="35"/>
      <c r="F10" s="35"/>
      <c r="G10" s="35">
        <f>SUM(D10:F10)</f>
        <v>0</v>
      </c>
      <c r="H10" s="35"/>
      <c r="I10" s="35"/>
      <c r="J10" s="35"/>
      <c r="K10" s="35">
        <f>SUM(H10:J10)</f>
        <v>0</v>
      </c>
      <c r="L10" s="35">
        <f>C10+G10-K10</f>
        <v>0</v>
      </c>
    </row>
    <row r="11" spans="1:12" ht="51.75" customHeight="1">
      <c r="A11" s="33">
        <v>2</v>
      </c>
      <c r="B11" s="34" t="s">
        <v>96</v>
      </c>
      <c r="C11" s="39">
        <v>12459.9</v>
      </c>
      <c r="D11" s="35"/>
      <c r="E11" s="35"/>
      <c r="F11" s="35"/>
      <c r="G11" s="35">
        <f>SUM(D11:F11)</f>
        <v>0</v>
      </c>
      <c r="H11" s="35"/>
      <c r="I11" s="35"/>
      <c r="J11" s="35"/>
      <c r="K11" s="35">
        <f>SUM(H11:J11)</f>
        <v>0</v>
      </c>
      <c r="L11" s="39">
        <f>C11+G11-K11</f>
        <v>12459.9</v>
      </c>
    </row>
    <row r="12" spans="1:12" ht="41.25" customHeight="1">
      <c r="A12" s="33">
        <v>3</v>
      </c>
      <c r="B12" s="34" t="s">
        <v>97</v>
      </c>
      <c r="C12" s="39">
        <v>76860</v>
      </c>
      <c r="D12" s="35"/>
      <c r="E12" s="35"/>
      <c r="F12" s="35"/>
      <c r="G12" s="35">
        <f>SUM(D12:F12)</f>
        <v>0</v>
      </c>
      <c r="H12" s="35"/>
      <c r="I12" s="39">
        <v>76860</v>
      </c>
      <c r="J12" s="35"/>
      <c r="K12" s="39">
        <f>SUM(H12:J12)</f>
        <v>76860</v>
      </c>
      <c r="L12" s="35">
        <f>C12+G12-K12</f>
        <v>0</v>
      </c>
    </row>
    <row r="13" spans="1:12" ht="51.75" customHeight="1">
      <c r="A13" s="33">
        <v>4</v>
      </c>
      <c r="B13" s="34" t="s">
        <v>98</v>
      </c>
      <c r="C13" s="39">
        <v>27921.36</v>
      </c>
      <c r="D13" s="35"/>
      <c r="E13" s="35"/>
      <c r="F13" s="35"/>
      <c r="G13" s="35">
        <f>SUM(D13:F13)</f>
        <v>0</v>
      </c>
      <c r="H13" s="35"/>
      <c r="I13" s="39">
        <v>3575.48</v>
      </c>
      <c r="J13" s="35"/>
      <c r="K13" s="35">
        <f>SUM(H13:J13)</f>
        <v>3575.48</v>
      </c>
      <c r="L13" s="39">
        <f>C13+G13-K13</f>
        <v>24345.88</v>
      </c>
    </row>
    <row r="14" spans="1:12" ht="49.5" customHeight="1">
      <c r="A14" s="33">
        <v>5</v>
      </c>
      <c r="B14" s="34" t="s">
        <v>99</v>
      </c>
      <c r="C14" s="39">
        <v>3538</v>
      </c>
      <c r="D14" s="35"/>
      <c r="E14" s="35"/>
      <c r="F14" s="35"/>
      <c r="G14" s="35">
        <f>SUM(D14:F14)</f>
        <v>0</v>
      </c>
      <c r="H14" s="35"/>
      <c r="I14" s="35"/>
      <c r="J14" s="35"/>
      <c r="K14" s="35">
        <f>SUM(H14:J14)</f>
        <v>0</v>
      </c>
      <c r="L14" s="39">
        <f>C14+G14-K14</f>
        <v>3538</v>
      </c>
    </row>
    <row r="15" spans="1:12" ht="48" customHeight="1">
      <c r="A15" s="40">
        <v>6</v>
      </c>
      <c r="B15" s="34" t="s">
        <v>100</v>
      </c>
      <c r="C15" s="39"/>
      <c r="D15" s="35"/>
      <c r="E15" s="35"/>
      <c r="F15" s="35"/>
      <c r="G15" s="35">
        <f>SUM(D15:F15)</f>
        <v>0</v>
      </c>
      <c r="H15" s="35"/>
      <c r="I15" s="35"/>
      <c r="J15" s="35"/>
      <c r="K15" s="35">
        <f>SUM(H15:J15)</f>
        <v>0</v>
      </c>
      <c r="L15" s="35">
        <f>C15+G15-K15</f>
        <v>0</v>
      </c>
    </row>
    <row r="16" spans="1:12" ht="48" customHeight="1">
      <c r="A16" s="40">
        <v>7</v>
      </c>
      <c r="B16" s="41" t="s">
        <v>101</v>
      </c>
      <c r="C16" s="35"/>
      <c r="D16" s="35"/>
      <c r="E16" s="35"/>
      <c r="F16" s="35"/>
      <c r="G16" s="35">
        <f>SUM(D16:F16)</f>
        <v>0</v>
      </c>
      <c r="H16" s="35"/>
      <c r="I16" s="35"/>
      <c r="J16" s="35"/>
      <c r="K16" s="35">
        <f>SUM(H16:J16)</f>
        <v>0</v>
      </c>
      <c r="L16" s="35">
        <f>C16+G16-K16</f>
        <v>0</v>
      </c>
    </row>
    <row r="17" spans="1:12" ht="63.75" customHeight="1">
      <c r="A17" s="40">
        <v>8</v>
      </c>
      <c r="B17" s="42" t="s">
        <v>102</v>
      </c>
      <c r="C17" s="39">
        <v>8940</v>
      </c>
      <c r="D17" s="35"/>
      <c r="E17" s="35"/>
      <c r="F17" s="35"/>
      <c r="G17" s="35">
        <f>SUM(D17:F17)</f>
        <v>0</v>
      </c>
      <c r="H17" s="35"/>
      <c r="I17" s="35"/>
      <c r="J17" s="35"/>
      <c r="K17" s="35">
        <f>SUM(H17:J17)</f>
        <v>0</v>
      </c>
      <c r="L17" s="39">
        <f>C17+G17-K17</f>
        <v>8940</v>
      </c>
    </row>
    <row r="18" spans="1:12" ht="38.25" customHeight="1">
      <c r="A18" s="40">
        <v>9</v>
      </c>
      <c r="B18" s="43" t="s">
        <v>103</v>
      </c>
      <c r="C18" s="35"/>
      <c r="D18" s="35"/>
      <c r="E18" s="35"/>
      <c r="F18" s="35"/>
      <c r="G18" s="35">
        <f>SUM(D18:F18)</f>
        <v>0</v>
      </c>
      <c r="H18" s="35"/>
      <c r="I18" s="35"/>
      <c r="J18" s="35"/>
      <c r="K18" s="35">
        <f>SUM(H18:J18)</f>
        <v>0</v>
      </c>
      <c r="L18" s="35">
        <f>C18+G18-K18</f>
        <v>0</v>
      </c>
    </row>
    <row r="19" spans="1:12" ht="42.75" customHeight="1">
      <c r="A19" s="30" t="s">
        <v>104</v>
      </c>
      <c r="B19" s="30"/>
      <c r="C19" s="44">
        <f>SUM(C9:C18)</f>
        <v>129719.26</v>
      </c>
      <c r="D19" s="45">
        <f>SUM(D9:D18)</f>
        <v>0</v>
      </c>
      <c r="E19" s="45">
        <f>SUM(E9:E18)</f>
        <v>0</v>
      </c>
      <c r="F19" s="45">
        <f>SUM(F9:F18)</f>
        <v>0</v>
      </c>
      <c r="G19" s="45">
        <f>SUM(G9:G18)</f>
        <v>0</v>
      </c>
      <c r="H19" s="45">
        <f>SUM(H9:H18)</f>
        <v>0</v>
      </c>
      <c r="I19" s="44">
        <f>SUM(I9:I18)</f>
        <v>80435.48</v>
      </c>
      <c r="J19" s="45">
        <f>SUM(J9:J18)</f>
        <v>0</v>
      </c>
      <c r="K19" s="44">
        <f>SUM(K9:K18)</f>
        <v>80435.48</v>
      </c>
      <c r="L19" s="44">
        <f>SUM(L9:L18)</f>
        <v>49283.780000000006</v>
      </c>
    </row>
    <row r="20" spans="3:12" ht="12.75">
      <c r="C20" s="46"/>
      <c r="D20" s="46"/>
      <c r="E20" s="46"/>
      <c r="F20" s="46"/>
      <c r="G20" s="46"/>
      <c r="H20" s="46"/>
      <c r="I20" s="46"/>
      <c r="J20" s="46"/>
      <c r="K20" s="46"/>
      <c r="L20" s="46"/>
    </row>
    <row r="21" spans="1:12" ht="40.5" customHeight="1">
      <c r="A21" s="47" t="s">
        <v>80</v>
      </c>
      <c r="B21" s="47" t="s">
        <v>105</v>
      </c>
      <c r="C21" s="31" t="s">
        <v>106</v>
      </c>
      <c r="D21" s="30" t="s">
        <v>107</v>
      </c>
      <c r="E21" s="30"/>
      <c r="F21" s="30"/>
      <c r="G21" s="48" t="s">
        <v>108</v>
      </c>
      <c r="H21" s="30" t="s">
        <v>109</v>
      </c>
      <c r="I21" s="30"/>
      <c r="J21" s="30"/>
      <c r="K21" s="49" t="s">
        <v>110</v>
      </c>
      <c r="L21" s="47" t="s">
        <v>111</v>
      </c>
    </row>
    <row r="22" spans="1:12" ht="68.25" customHeight="1">
      <c r="A22" s="47"/>
      <c r="B22" s="47"/>
      <c r="C22" s="31"/>
      <c r="D22" s="30" t="s">
        <v>112</v>
      </c>
      <c r="E22" s="30" t="s">
        <v>113</v>
      </c>
      <c r="F22" s="30" t="s">
        <v>93</v>
      </c>
      <c r="G22" s="48"/>
      <c r="H22" s="50" t="s">
        <v>91</v>
      </c>
      <c r="I22" s="50" t="s">
        <v>92</v>
      </c>
      <c r="J22" s="50" t="s">
        <v>93</v>
      </c>
      <c r="K22" s="49"/>
      <c r="L22" s="49"/>
    </row>
    <row r="23" spans="1:12" ht="12.75">
      <c r="A23" s="47"/>
      <c r="B23" s="47"/>
      <c r="C23" s="51">
        <v>13</v>
      </c>
      <c r="D23" s="51">
        <v>14</v>
      </c>
      <c r="E23" s="51">
        <v>15</v>
      </c>
      <c r="F23" s="51">
        <v>16</v>
      </c>
      <c r="G23" s="52">
        <v>17</v>
      </c>
      <c r="H23" s="47">
        <v>18</v>
      </c>
      <c r="I23" s="47">
        <v>19</v>
      </c>
      <c r="J23" s="47">
        <v>20</v>
      </c>
      <c r="K23" s="53">
        <v>21</v>
      </c>
      <c r="L23" s="32">
        <v>22</v>
      </c>
    </row>
    <row r="24" spans="1:12" ht="31.5" customHeight="1">
      <c r="A24" s="33">
        <v>0</v>
      </c>
      <c r="B24" s="34" t="s">
        <v>94</v>
      </c>
      <c r="C24" s="35"/>
      <c r="D24" s="35"/>
      <c r="E24" s="35"/>
      <c r="F24" s="35"/>
      <c r="G24" s="45">
        <f>SUM(D24:F24)</f>
        <v>0</v>
      </c>
      <c r="H24" s="35"/>
      <c r="I24" s="35"/>
      <c r="J24" s="35"/>
      <c r="K24" s="54">
        <f>SUM(H24:J24)</f>
        <v>0</v>
      </c>
      <c r="L24" s="45">
        <f>C24+G24-K24</f>
        <v>0</v>
      </c>
    </row>
    <row r="25" spans="1:12" ht="65.25" customHeight="1">
      <c r="A25" s="36">
        <v>1</v>
      </c>
      <c r="B25" s="37" t="s">
        <v>95</v>
      </c>
      <c r="C25" s="38"/>
      <c r="D25" s="35"/>
      <c r="E25" s="35"/>
      <c r="F25" s="35"/>
      <c r="G25" s="45">
        <f>SUM(D25:F25)</f>
        <v>0</v>
      </c>
      <c r="H25" s="35"/>
      <c r="I25" s="35"/>
      <c r="J25" s="35"/>
      <c r="K25" s="54">
        <f>SUM(H25:J25)</f>
        <v>0</v>
      </c>
      <c r="L25" s="45">
        <f>C25+G25-K25</f>
        <v>0</v>
      </c>
    </row>
    <row r="26" spans="1:12" ht="40.5" customHeight="1">
      <c r="A26" s="33">
        <v>2</v>
      </c>
      <c r="B26" s="34" t="s">
        <v>96</v>
      </c>
      <c r="C26" s="39">
        <v>2242.8</v>
      </c>
      <c r="D26" s="35"/>
      <c r="E26" s="39">
        <v>560.7</v>
      </c>
      <c r="F26" s="35"/>
      <c r="G26" s="44">
        <f>SUM(D26:F26)</f>
        <v>560.7</v>
      </c>
      <c r="H26" s="35"/>
      <c r="I26" s="35"/>
      <c r="J26" s="35"/>
      <c r="K26" s="54">
        <f>SUM(H26:J26)</f>
        <v>0</v>
      </c>
      <c r="L26" s="44">
        <f>C26+G26-K26</f>
        <v>2803.5</v>
      </c>
    </row>
    <row r="27" spans="1:12" ht="30.75" customHeight="1">
      <c r="A27" s="33">
        <v>3</v>
      </c>
      <c r="B27" s="34" t="s">
        <v>97</v>
      </c>
      <c r="C27" s="39">
        <v>32281.2</v>
      </c>
      <c r="D27" s="35"/>
      <c r="E27" s="39">
        <v>1921.5</v>
      </c>
      <c r="F27" s="35"/>
      <c r="G27" s="44">
        <f>SUM(D27:F27)</f>
        <v>1921.5</v>
      </c>
      <c r="H27" s="35"/>
      <c r="I27" s="39">
        <v>34202.7</v>
      </c>
      <c r="J27" s="35"/>
      <c r="K27" s="55">
        <f>SUM(H27:J27)</f>
        <v>34202.7</v>
      </c>
      <c r="L27" s="44">
        <f>C27+G27-K27</f>
        <v>0</v>
      </c>
    </row>
    <row r="28" spans="1:12" ht="42.75" customHeight="1">
      <c r="A28" s="33">
        <v>4</v>
      </c>
      <c r="B28" s="34" t="s">
        <v>98</v>
      </c>
      <c r="C28" s="39">
        <v>27921.36</v>
      </c>
      <c r="D28" s="35"/>
      <c r="E28" s="35"/>
      <c r="F28" s="35"/>
      <c r="G28" s="45">
        <f>SUM(D28:F28)</f>
        <v>0</v>
      </c>
      <c r="H28" s="35"/>
      <c r="I28" s="39">
        <v>3575.48</v>
      </c>
      <c r="J28" s="35"/>
      <c r="K28" s="54">
        <f>SUM(H28:J28)</f>
        <v>3575.48</v>
      </c>
      <c r="L28" s="44">
        <f>C28+G28-K28</f>
        <v>24345.88</v>
      </c>
    </row>
    <row r="29" spans="1:12" ht="48" customHeight="1">
      <c r="A29" s="33">
        <v>5</v>
      </c>
      <c r="B29" s="34" t="s">
        <v>99</v>
      </c>
      <c r="C29" s="39">
        <v>3538</v>
      </c>
      <c r="D29" s="35"/>
      <c r="E29" s="35"/>
      <c r="F29" s="35"/>
      <c r="G29" s="45">
        <f>SUM(D29:F29)</f>
        <v>0</v>
      </c>
      <c r="H29" s="35"/>
      <c r="I29" s="35"/>
      <c r="J29" s="35"/>
      <c r="K29" s="54">
        <f>SUM(H29:J29)</f>
        <v>0</v>
      </c>
      <c r="L29" s="44">
        <f>C29+G29-K29</f>
        <v>3538</v>
      </c>
    </row>
    <row r="30" spans="1:12" ht="30.75" customHeight="1">
      <c r="A30" s="40">
        <v>6</v>
      </c>
      <c r="B30" s="34" t="s">
        <v>100</v>
      </c>
      <c r="C30" s="35"/>
      <c r="D30" s="35"/>
      <c r="E30" s="35"/>
      <c r="F30" s="35"/>
      <c r="G30" s="45">
        <f>SUM(D30:F30)</f>
        <v>0</v>
      </c>
      <c r="H30" s="35"/>
      <c r="I30" s="35"/>
      <c r="J30" s="35"/>
      <c r="K30" s="54">
        <f>SUM(H30:J30)</f>
        <v>0</v>
      </c>
      <c r="L30" s="45">
        <f>C30+G30-K30</f>
        <v>0</v>
      </c>
    </row>
    <row r="31" spans="1:12" ht="37.5" customHeight="1">
      <c r="A31" s="40">
        <v>7</v>
      </c>
      <c r="B31" s="41" t="s">
        <v>101</v>
      </c>
      <c r="C31" s="35"/>
      <c r="D31" s="35"/>
      <c r="E31" s="35"/>
      <c r="F31" s="35"/>
      <c r="G31" s="45">
        <f>SUM(D31:F31)</f>
        <v>0</v>
      </c>
      <c r="H31" s="35"/>
      <c r="I31" s="35"/>
      <c r="J31" s="35"/>
      <c r="K31" s="54">
        <f>SUM(H31:J31)</f>
        <v>0</v>
      </c>
      <c r="L31" s="45">
        <f>C31+G31-K31</f>
        <v>0</v>
      </c>
    </row>
    <row r="32" spans="1:12" ht="42.75" customHeight="1">
      <c r="A32" s="40">
        <v>8</v>
      </c>
      <c r="B32" s="42" t="s">
        <v>102</v>
      </c>
      <c r="C32" s="39">
        <v>8940</v>
      </c>
      <c r="D32" s="35"/>
      <c r="E32" s="35"/>
      <c r="F32" s="35"/>
      <c r="G32" s="45">
        <f>SUM(D32:F32)</f>
        <v>0</v>
      </c>
      <c r="H32" s="35"/>
      <c r="I32" s="35"/>
      <c r="J32" s="35"/>
      <c r="K32" s="54">
        <f>SUM(H32:J32)</f>
        <v>0</v>
      </c>
      <c r="L32" s="44">
        <f>C32+G32-K32</f>
        <v>8940</v>
      </c>
    </row>
    <row r="33" spans="1:12" ht="42.75" customHeight="1">
      <c r="A33" s="40">
        <v>9</v>
      </c>
      <c r="B33" s="43" t="s">
        <v>103</v>
      </c>
      <c r="C33" s="35"/>
      <c r="D33" s="35"/>
      <c r="E33" s="35"/>
      <c r="F33" s="35"/>
      <c r="G33" s="45">
        <f>SUM(D33:F33)</f>
        <v>0</v>
      </c>
      <c r="H33" s="35"/>
      <c r="I33" s="35"/>
      <c r="J33" s="35"/>
      <c r="K33" s="54">
        <f>SUM(H33:J33)</f>
        <v>0</v>
      </c>
      <c r="L33" s="45">
        <f>C33+G33-K33</f>
        <v>0</v>
      </c>
    </row>
    <row r="34" spans="1:12" ht="44.25" customHeight="1">
      <c r="A34" s="30" t="s">
        <v>104</v>
      </c>
      <c r="B34" s="30"/>
      <c r="C34" s="39">
        <f>SUM(C24:C33)</f>
        <v>74923.36</v>
      </c>
      <c r="D34" s="35">
        <f>SUM(D24:D33)</f>
        <v>0</v>
      </c>
      <c r="E34" s="39">
        <f>SUM(E24:E33)</f>
        <v>2482.2</v>
      </c>
      <c r="F34" s="35">
        <f>SUM(F24:F33)</f>
        <v>0</v>
      </c>
      <c r="G34" s="39">
        <f>SUM(G24:G33)</f>
        <v>2482.2</v>
      </c>
      <c r="H34" s="35">
        <f>SUM(H24:H33)</f>
        <v>0</v>
      </c>
      <c r="I34" s="39">
        <f>SUM(I24:I33)</f>
        <v>37778.18</v>
      </c>
      <c r="J34" s="35">
        <f>SUM(J24:J33)</f>
        <v>0</v>
      </c>
      <c r="K34" s="39">
        <f>SUM(K24:K33)</f>
        <v>37778.18</v>
      </c>
      <c r="L34" s="39">
        <f>SUM(L24:L33)</f>
        <v>39627.380000000005</v>
      </c>
    </row>
    <row r="35" spans="1:12" ht="17.25" customHeight="1">
      <c r="A35" s="56"/>
      <c r="B35" s="57"/>
      <c r="C35" s="57"/>
      <c r="D35" s="57"/>
      <c r="E35" s="57"/>
      <c r="F35" s="57"/>
      <c r="G35" s="57"/>
      <c r="H35" s="57"/>
      <c r="I35" s="57"/>
      <c r="J35" s="57"/>
      <c r="K35" s="57"/>
      <c r="L35" s="57"/>
    </row>
    <row r="36" spans="1:12" ht="50.25" customHeight="1">
      <c r="A36" s="30" t="s">
        <v>80</v>
      </c>
      <c r="B36" s="30" t="s">
        <v>105</v>
      </c>
      <c r="C36" s="30" t="s">
        <v>114</v>
      </c>
      <c r="D36" s="58" t="s">
        <v>115</v>
      </c>
      <c r="E36" s="58"/>
      <c r="F36" s="58"/>
      <c r="G36" s="58"/>
      <c r="H36" s="58"/>
      <c r="I36" s="58"/>
      <c r="J36" s="58"/>
      <c r="K36" s="58"/>
      <c r="L36" s="30" t="s">
        <v>116</v>
      </c>
    </row>
    <row r="37" spans="1:12" ht="19.5" customHeight="1">
      <c r="A37" s="30"/>
      <c r="B37" s="30"/>
      <c r="C37" s="30"/>
      <c r="D37" s="58"/>
      <c r="E37" s="58"/>
      <c r="F37" s="58"/>
      <c r="G37" s="58"/>
      <c r="H37" s="58"/>
      <c r="I37" s="58"/>
      <c r="J37" s="58"/>
      <c r="K37" s="58"/>
      <c r="L37" s="30"/>
    </row>
    <row r="38" spans="1:12" ht="27.75" customHeight="1">
      <c r="A38" s="30"/>
      <c r="B38" s="30"/>
      <c r="C38" s="30">
        <v>23</v>
      </c>
      <c r="D38" s="58"/>
      <c r="E38" s="58"/>
      <c r="F38" s="58"/>
      <c r="G38" s="58"/>
      <c r="H38" s="58"/>
      <c r="I38" s="58"/>
      <c r="J38" s="58"/>
      <c r="K38" s="58"/>
      <c r="L38" s="31">
        <v>24</v>
      </c>
    </row>
    <row r="39" spans="1:12" ht="27.75" customHeight="1">
      <c r="A39" s="33">
        <v>0</v>
      </c>
      <c r="B39" s="34" t="s">
        <v>94</v>
      </c>
      <c r="C39" s="59">
        <f>C9-C24</f>
        <v>0</v>
      </c>
      <c r="D39" s="58"/>
      <c r="E39" s="58"/>
      <c r="F39" s="58"/>
      <c r="G39" s="58"/>
      <c r="H39" s="58"/>
      <c r="I39" s="58"/>
      <c r="J39" s="58"/>
      <c r="K39" s="58"/>
      <c r="L39" s="60">
        <f>L9-L24</f>
        <v>0</v>
      </c>
    </row>
    <row r="40" spans="1:12" ht="70.5" customHeight="1">
      <c r="A40" s="36">
        <v>1</v>
      </c>
      <c r="B40" s="37" t="s">
        <v>95</v>
      </c>
      <c r="C40" s="59">
        <f>C10-C25</f>
        <v>0</v>
      </c>
      <c r="D40" s="58"/>
      <c r="E40" s="58"/>
      <c r="F40" s="58"/>
      <c r="G40" s="58"/>
      <c r="H40" s="58"/>
      <c r="I40" s="58"/>
      <c r="J40" s="58"/>
      <c r="K40" s="58"/>
      <c r="L40" s="60">
        <f>L10-L25</f>
        <v>0</v>
      </c>
    </row>
    <row r="41" spans="1:12" ht="38.25" customHeight="1">
      <c r="A41" s="33">
        <v>2</v>
      </c>
      <c r="B41" s="34" t="s">
        <v>96</v>
      </c>
      <c r="C41" s="61">
        <f>C11-C26</f>
        <v>10217.099999999999</v>
      </c>
      <c r="D41" s="58"/>
      <c r="E41" s="58"/>
      <c r="F41" s="58"/>
      <c r="G41" s="58"/>
      <c r="H41" s="58"/>
      <c r="I41" s="58"/>
      <c r="J41" s="58"/>
      <c r="K41" s="58"/>
      <c r="L41" s="62">
        <f>L11-L26</f>
        <v>9656.4</v>
      </c>
    </row>
    <row r="42" spans="1:12" ht="43.5" customHeight="1">
      <c r="A42" s="33">
        <v>3</v>
      </c>
      <c r="B42" s="34" t="s">
        <v>97</v>
      </c>
      <c r="C42" s="61">
        <f>C12-C27</f>
        <v>44578.8</v>
      </c>
      <c r="D42" s="58"/>
      <c r="E42" s="58"/>
      <c r="F42" s="58"/>
      <c r="G42" s="58"/>
      <c r="H42" s="58"/>
      <c r="I42" s="58"/>
      <c r="J42" s="58"/>
      <c r="K42" s="58"/>
      <c r="L42" s="60">
        <f>L12-L27</f>
        <v>0</v>
      </c>
    </row>
    <row r="43" spans="1:12" ht="42.75" customHeight="1">
      <c r="A43" s="33">
        <v>4</v>
      </c>
      <c r="B43" s="34" t="s">
        <v>98</v>
      </c>
      <c r="C43" s="59">
        <f>C13-C28</f>
        <v>0</v>
      </c>
      <c r="D43" s="58"/>
      <c r="E43" s="58"/>
      <c r="F43" s="58"/>
      <c r="G43" s="58"/>
      <c r="H43" s="58"/>
      <c r="I43" s="58"/>
      <c r="J43" s="58"/>
      <c r="K43" s="58"/>
      <c r="L43" s="60">
        <f>L13-L28</f>
        <v>0</v>
      </c>
    </row>
    <row r="44" spans="1:12" ht="51" customHeight="1">
      <c r="A44" s="33">
        <v>5</v>
      </c>
      <c r="B44" s="34" t="s">
        <v>99</v>
      </c>
      <c r="C44" s="59">
        <f>C14-C29</f>
        <v>0</v>
      </c>
      <c r="D44" s="58"/>
      <c r="E44" s="58"/>
      <c r="F44" s="58"/>
      <c r="G44" s="58"/>
      <c r="H44" s="58"/>
      <c r="I44" s="58"/>
      <c r="J44" s="58"/>
      <c r="K44" s="58"/>
      <c r="L44" s="60">
        <f>L14-L29</f>
        <v>0</v>
      </c>
    </row>
    <row r="45" spans="1:12" ht="36.75" customHeight="1">
      <c r="A45" s="40">
        <v>6</v>
      </c>
      <c r="B45" s="34" t="s">
        <v>100</v>
      </c>
      <c r="C45" s="59">
        <f>C15-C30</f>
        <v>0</v>
      </c>
      <c r="D45" s="58"/>
      <c r="E45" s="58"/>
      <c r="F45" s="58"/>
      <c r="G45" s="58"/>
      <c r="H45" s="58"/>
      <c r="I45" s="58"/>
      <c r="J45" s="58"/>
      <c r="K45" s="58"/>
      <c r="L45" s="60">
        <f>L15-L30</f>
        <v>0</v>
      </c>
    </row>
    <row r="46" spans="1:12" ht="36.75" customHeight="1">
      <c r="A46" s="40">
        <v>7</v>
      </c>
      <c r="B46" s="41" t="s">
        <v>101</v>
      </c>
      <c r="C46" s="59">
        <f>C16-C31</f>
        <v>0</v>
      </c>
      <c r="D46" s="58"/>
      <c r="E46" s="58"/>
      <c r="F46" s="58"/>
      <c r="G46" s="58"/>
      <c r="H46" s="58"/>
      <c r="I46" s="58"/>
      <c r="J46" s="58"/>
      <c r="K46" s="58"/>
      <c r="L46" s="60">
        <f>L16-L31</f>
        <v>0</v>
      </c>
    </row>
    <row r="47" spans="1:12" ht="65.25" customHeight="1">
      <c r="A47" s="40">
        <v>8</v>
      </c>
      <c r="B47" s="42" t="s">
        <v>102</v>
      </c>
      <c r="C47" s="59">
        <f>C17-C32</f>
        <v>0</v>
      </c>
      <c r="D47" s="58"/>
      <c r="E47" s="58"/>
      <c r="F47" s="58"/>
      <c r="G47" s="58"/>
      <c r="H47" s="58"/>
      <c r="I47" s="58"/>
      <c r="J47" s="58"/>
      <c r="K47" s="58"/>
      <c r="L47" s="60">
        <f>L17-L32</f>
        <v>0</v>
      </c>
    </row>
    <row r="48" spans="1:12" ht="46.5" customHeight="1">
      <c r="A48" s="40">
        <v>9</v>
      </c>
      <c r="B48" s="43" t="s">
        <v>103</v>
      </c>
      <c r="C48" s="59">
        <f>C18-C33</f>
        <v>0</v>
      </c>
      <c r="D48" s="58"/>
      <c r="E48" s="58"/>
      <c r="F48" s="58"/>
      <c r="G48" s="58"/>
      <c r="H48" s="58"/>
      <c r="I48" s="58"/>
      <c r="J48" s="58"/>
      <c r="K48" s="58"/>
      <c r="L48" s="60">
        <f>L18-L33</f>
        <v>0</v>
      </c>
    </row>
    <row r="49" spans="1:12" ht="56.25" customHeight="1">
      <c r="A49" s="30" t="s">
        <v>104</v>
      </c>
      <c r="B49" s="30"/>
      <c r="C49" s="63">
        <f>SUM(C39:C48)</f>
        <v>54795.9</v>
      </c>
      <c r="D49" s="58"/>
      <c r="E49" s="58"/>
      <c r="F49" s="58"/>
      <c r="G49" s="58"/>
      <c r="H49" s="58"/>
      <c r="I49" s="58"/>
      <c r="J49" s="58"/>
      <c r="K49" s="58"/>
      <c r="L49" s="64">
        <f>SUM(L39:L48)</f>
        <v>9656.4</v>
      </c>
    </row>
    <row r="50" spans="1:12" ht="56.25" customHeight="1">
      <c r="A50" s="65" t="s">
        <v>117</v>
      </c>
      <c r="B50" s="65"/>
      <c r="C50" s="65"/>
      <c r="D50" s="65"/>
      <c r="E50" s="65"/>
      <c r="F50" s="65"/>
      <c r="G50" s="65"/>
      <c r="H50" s="65"/>
      <c r="I50" s="65"/>
      <c r="J50" s="65"/>
      <c r="K50" s="65"/>
      <c r="L50" s="65"/>
    </row>
    <row r="51" spans="1:12" ht="56.25" customHeight="1">
      <c r="A51" s="65" t="s">
        <v>118</v>
      </c>
      <c r="B51" s="65"/>
      <c r="C51" s="65"/>
      <c r="D51" s="65"/>
      <c r="E51" s="65"/>
      <c r="F51" s="65"/>
      <c r="G51" s="65"/>
      <c r="H51" s="65"/>
      <c r="I51" s="65"/>
      <c r="J51" s="65"/>
      <c r="K51" s="65"/>
      <c r="L51" s="65"/>
    </row>
    <row r="52" spans="1:12" ht="56.25" customHeight="1">
      <c r="A52" s="65" t="s">
        <v>119</v>
      </c>
      <c r="B52" s="65"/>
      <c r="C52" s="65"/>
      <c r="D52" s="65"/>
      <c r="E52" s="65"/>
      <c r="F52" s="65"/>
      <c r="G52" s="65"/>
      <c r="H52" s="65"/>
      <c r="I52" s="65"/>
      <c r="J52" s="65"/>
      <c r="K52" s="65"/>
      <c r="L52" s="65"/>
    </row>
    <row r="53" spans="1:12" ht="27.75" customHeight="1">
      <c r="A53" s="66"/>
      <c r="B53" s="66"/>
      <c r="C53" s="66"/>
      <c r="D53" s="66"/>
      <c r="E53" s="66"/>
      <c r="F53" s="66"/>
      <c r="G53" s="66"/>
      <c r="H53" s="66"/>
      <c r="I53" s="66"/>
      <c r="J53" s="66"/>
      <c r="K53" s="66"/>
      <c r="L53" s="66"/>
    </row>
    <row r="54" spans="1:12" ht="25.5" customHeight="1">
      <c r="A54" s="67"/>
      <c r="B54" s="68"/>
      <c r="C54" s="69" t="s">
        <v>120</v>
      </c>
      <c r="D54" s="70"/>
      <c r="E54" s="70"/>
      <c r="F54" s="69"/>
      <c r="G54" s="69" t="s">
        <v>121</v>
      </c>
      <c r="H54" s="71"/>
      <c r="I54" s="71"/>
      <c r="J54" s="71"/>
      <c r="K54" s="71"/>
      <c r="L54" s="71"/>
    </row>
    <row r="55" spans="1:12" s="76" customFormat="1" ht="25.5" customHeight="1">
      <c r="A55" s="72"/>
      <c r="B55" s="73"/>
      <c r="C55" s="74" t="s">
        <v>122</v>
      </c>
      <c r="D55" s="75"/>
      <c r="E55" s="75"/>
      <c r="F55" s="74"/>
      <c r="G55" s="74" t="s">
        <v>123</v>
      </c>
      <c r="H55" s="72"/>
      <c r="I55" s="72"/>
      <c r="J55" s="72"/>
      <c r="K55" s="72"/>
      <c r="L55" s="72"/>
    </row>
    <row r="56" spans="1:12" ht="59.25" customHeight="1">
      <c r="A56" s="77"/>
      <c r="B56" s="77"/>
      <c r="C56" s="77"/>
      <c r="D56" s="77"/>
      <c r="E56" s="77"/>
      <c r="F56" s="77"/>
      <c r="G56" s="77"/>
      <c r="H56" s="77"/>
      <c r="I56" s="77"/>
      <c r="J56" s="77"/>
      <c r="K56" s="77"/>
      <c r="L56" s="77"/>
    </row>
    <row r="57" spans="1:12" ht="51.75" customHeight="1">
      <c r="A57" s="78"/>
      <c r="B57" s="78"/>
      <c r="C57" s="78"/>
      <c r="D57" s="78"/>
      <c r="E57" s="78"/>
      <c r="F57" s="78"/>
      <c r="G57" s="78"/>
      <c r="H57" s="78"/>
      <c r="I57" s="78"/>
      <c r="J57" s="78"/>
      <c r="K57" s="78"/>
      <c r="L57" s="78"/>
    </row>
    <row r="58" s="79" customFormat="1" ht="52.5" customHeight="1"/>
    <row r="59" ht="55.5" customHeight="1"/>
    <row r="62" spans="1:12" ht="12.75">
      <c r="A62" s="80"/>
      <c r="B62" s="80"/>
      <c r="C62" s="80"/>
      <c r="D62" s="80"/>
      <c r="E62" s="80"/>
      <c r="F62" s="80"/>
      <c r="G62" s="80"/>
      <c r="H62" s="80"/>
      <c r="I62" s="80"/>
      <c r="J62" s="80"/>
      <c r="K62" s="80"/>
      <c r="L62" s="80"/>
    </row>
    <row r="63" spans="1:12" ht="12.75">
      <c r="A63" s="80"/>
      <c r="B63" s="80"/>
      <c r="C63" s="80"/>
      <c r="D63" s="80"/>
      <c r="E63" s="80"/>
      <c r="F63" s="80"/>
      <c r="G63" s="80"/>
      <c r="H63" s="80"/>
      <c r="I63" s="80"/>
      <c r="J63" s="80"/>
      <c r="K63" s="80"/>
      <c r="L63" s="80"/>
    </row>
    <row r="64" spans="1:12" ht="12.75">
      <c r="A64" s="80"/>
      <c r="B64" s="80"/>
      <c r="C64" s="80"/>
      <c r="D64" s="80"/>
      <c r="E64" s="80"/>
      <c r="F64" s="80"/>
      <c r="G64" s="80"/>
      <c r="H64" s="80"/>
      <c r="I64" s="80"/>
      <c r="J64" s="80"/>
      <c r="K64" s="80"/>
      <c r="L64" s="80"/>
    </row>
    <row r="65" spans="1:12" ht="12.75">
      <c r="A65" s="80"/>
      <c r="B65" s="80"/>
      <c r="C65" s="80"/>
      <c r="D65" s="80"/>
      <c r="E65" s="80"/>
      <c r="F65" s="80"/>
      <c r="G65" s="80"/>
      <c r="H65" s="80"/>
      <c r="I65" s="80"/>
      <c r="J65" s="80"/>
      <c r="K65" s="80"/>
      <c r="L65" s="80"/>
    </row>
  </sheetData>
  <sheetProtection selectLockedCells="1" selectUnlockedCells="1"/>
  <mergeCells count="38">
    <mergeCell ref="A1:L1"/>
    <mergeCell ref="A2:L2"/>
    <mergeCell ref="A3:A7"/>
    <mergeCell ref="B3:B7"/>
    <mergeCell ref="C3:C7"/>
    <mergeCell ref="D3:F5"/>
    <mergeCell ref="G3:G7"/>
    <mergeCell ref="H3:J5"/>
    <mergeCell ref="K3:K7"/>
    <mergeCell ref="L3:L7"/>
    <mergeCell ref="D6:D7"/>
    <mergeCell ref="E6:E7"/>
    <mergeCell ref="F6:F7"/>
    <mergeCell ref="H6:H7"/>
    <mergeCell ref="I6:I7"/>
    <mergeCell ref="J6:J7"/>
    <mergeCell ref="A19:B19"/>
    <mergeCell ref="A21:A23"/>
    <mergeCell ref="B21:B23"/>
    <mergeCell ref="C21:C22"/>
    <mergeCell ref="D21:F21"/>
    <mergeCell ref="G21:G22"/>
    <mergeCell ref="H21:J21"/>
    <mergeCell ref="K21:K22"/>
    <mergeCell ref="L21:L22"/>
    <mergeCell ref="A34:B34"/>
    <mergeCell ref="A36:A38"/>
    <mergeCell ref="B36:B38"/>
    <mergeCell ref="C36:C37"/>
    <mergeCell ref="D36:K49"/>
    <mergeCell ref="L36:L37"/>
    <mergeCell ref="A49:B49"/>
    <mergeCell ref="A50:L50"/>
    <mergeCell ref="A51:L51"/>
    <mergeCell ref="A52:L52"/>
    <mergeCell ref="A53:L53"/>
    <mergeCell ref="A56:L56"/>
    <mergeCell ref="A57:L57"/>
  </mergeCells>
  <printOptions/>
  <pageMargins left="0.19652777777777777" right="0.19652777777777777" top="0.7479166666666667" bottom="0.7479166666666667" header="0.5118055555555555" footer="0.5118055555555555"/>
  <pageSetup horizontalDpi="300" verticalDpi="300" orientation="landscape" paperSize="9" scale="36"/>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L41"/>
  <sheetViews>
    <sheetView tabSelected="1" view="pageBreakPreview" zoomScaleSheetLayoutView="100" workbookViewId="0" topLeftCell="A22">
      <selection activeCell="B29" sqref="B29"/>
    </sheetView>
  </sheetViews>
  <sheetFormatPr defaultColWidth="9.140625" defaultRowHeight="12.75"/>
  <cols>
    <col min="1" max="1" width="17.8515625" style="1" customWidth="1"/>
    <col min="2" max="2" width="61.7109375" style="1" customWidth="1"/>
    <col min="3" max="3" width="31.7109375" style="1" customWidth="1"/>
    <col min="4" max="6" width="25.421875" style="1" customWidth="1"/>
    <col min="7" max="7" width="30.8515625" style="1" customWidth="1"/>
    <col min="8" max="10" width="25.421875" style="1" customWidth="1"/>
    <col min="11" max="11" width="31.7109375" style="1" customWidth="1"/>
    <col min="12" max="12" width="30.421875" style="1" customWidth="1"/>
    <col min="13" max="16384" width="8.7109375" style="1" customWidth="1"/>
  </cols>
  <sheetData>
    <row r="1" spans="1:12" ht="12.75">
      <c r="A1" s="28" t="s">
        <v>124</v>
      </c>
      <c r="B1" s="28"/>
      <c r="C1" s="28"/>
      <c r="D1" s="28"/>
      <c r="E1" s="28"/>
      <c r="F1" s="28"/>
      <c r="G1" s="28"/>
      <c r="H1" s="28"/>
      <c r="I1" s="28"/>
      <c r="J1" s="28"/>
      <c r="K1" s="28"/>
      <c r="L1" s="28"/>
    </row>
    <row r="2" spans="1:12" ht="60" customHeight="1">
      <c r="A2" s="29" t="s">
        <v>125</v>
      </c>
      <c r="B2" s="29"/>
      <c r="C2" s="29"/>
      <c r="D2" s="29"/>
      <c r="E2" s="29"/>
      <c r="F2" s="29"/>
      <c r="G2" s="29"/>
      <c r="H2" s="29"/>
      <c r="I2" s="29"/>
      <c r="J2" s="29"/>
      <c r="K2" s="29"/>
      <c r="L2" s="29"/>
    </row>
    <row r="3" spans="1:12" ht="26.25" customHeight="1">
      <c r="A3" s="58" t="s">
        <v>126</v>
      </c>
      <c r="B3" s="58" t="s">
        <v>127</v>
      </c>
      <c r="C3" s="81" t="s">
        <v>128</v>
      </c>
      <c r="D3" s="58" t="s">
        <v>129</v>
      </c>
      <c r="E3" s="58"/>
      <c r="F3" s="58"/>
      <c r="G3" s="58" t="s">
        <v>84</v>
      </c>
      <c r="H3" s="58" t="s">
        <v>130</v>
      </c>
      <c r="I3" s="58"/>
      <c r="J3" s="58"/>
      <c r="K3" s="58" t="s">
        <v>131</v>
      </c>
      <c r="L3" s="81" t="s">
        <v>132</v>
      </c>
    </row>
    <row r="4" spans="1:12" ht="12.75">
      <c r="A4" s="58"/>
      <c r="B4" s="58"/>
      <c r="C4" s="81"/>
      <c r="D4" s="58"/>
      <c r="E4" s="58"/>
      <c r="F4" s="58"/>
      <c r="G4" s="58"/>
      <c r="H4" s="58"/>
      <c r="I4" s="58"/>
      <c r="J4" s="58"/>
      <c r="K4" s="58"/>
      <c r="L4" s="81"/>
    </row>
    <row r="5" spans="1:12" ht="12.75">
      <c r="A5" s="58"/>
      <c r="B5" s="58"/>
      <c r="C5" s="81"/>
      <c r="D5" s="58"/>
      <c r="E5" s="58"/>
      <c r="F5" s="58"/>
      <c r="G5" s="58"/>
      <c r="H5" s="58"/>
      <c r="I5" s="58"/>
      <c r="J5" s="58"/>
      <c r="K5" s="58"/>
      <c r="L5" s="81"/>
    </row>
    <row r="6" spans="1:12" ht="24.75" customHeight="1">
      <c r="A6" s="58"/>
      <c r="B6" s="58"/>
      <c r="C6" s="81"/>
      <c r="D6" s="58" t="s">
        <v>88</v>
      </c>
      <c r="E6" s="58" t="s">
        <v>133</v>
      </c>
      <c r="F6" s="58" t="s">
        <v>134</v>
      </c>
      <c r="G6" s="58"/>
      <c r="H6" s="58" t="s">
        <v>135</v>
      </c>
      <c r="I6" s="58" t="s">
        <v>92</v>
      </c>
      <c r="J6" s="58" t="s">
        <v>136</v>
      </c>
      <c r="K6" s="58"/>
      <c r="L6" s="81"/>
    </row>
    <row r="7" spans="1:12" ht="72.75" customHeight="1">
      <c r="A7" s="58"/>
      <c r="B7" s="58"/>
      <c r="C7" s="81"/>
      <c r="D7" s="58"/>
      <c r="E7" s="58"/>
      <c r="F7" s="58"/>
      <c r="G7" s="58"/>
      <c r="H7" s="58"/>
      <c r="I7" s="58"/>
      <c r="J7" s="58"/>
      <c r="K7" s="58"/>
      <c r="L7" s="81"/>
    </row>
    <row r="8" spans="1:12" ht="27.75" customHeight="1">
      <c r="A8" s="82">
        <v>1</v>
      </c>
      <c r="B8" s="82">
        <v>2</v>
      </c>
      <c r="C8" s="82">
        <v>3</v>
      </c>
      <c r="D8" s="82">
        <v>4</v>
      </c>
      <c r="E8" s="82">
        <v>5</v>
      </c>
      <c r="F8" s="82">
        <v>6</v>
      </c>
      <c r="G8" s="82">
        <v>7</v>
      </c>
      <c r="H8" s="82">
        <v>8</v>
      </c>
      <c r="I8" s="82">
        <v>9</v>
      </c>
      <c r="J8" s="82">
        <v>10</v>
      </c>
      <c r="K8" s="82">
        <v>11</v>
      </c>
      <c r="L8" s="82">
        <v>12</v>
      </c>
    </row>
    <row r="9" spans="1:12" ht="65.25" customHeight="1">
      <c r="A9" s="83" t="s">
        <v>4</v>
      </c>
      <c r="B9" s="84" t="s">
        <v>137</v>
      </c>
      <c r="C9" s="85">
        <v>882534.44</v>
      </c>
      <c r="D9" s="86"/>
      <c r="E9" s="85">
        <v>53516.78</v>
      </c>
      <c r="F9" s="86"/>
      <c r="G9" s="85">
        <f>SUM(D9:F9)</f>
        <v>53516.78</v>
      </c>
      <c r="H9" s="86"/>
      <c r="I9" s="85">
        <v>52116.88</v>
      </c>
      <c r="J9" s="86"/>
      <c r="K9" s="85">
        <f>SUM(H9:J9)</f>
        <v>52116.88</v>
      </c>
      <c r="L9" s="85">
        <f>C9+G9-K9</f>
        <v>883934.34</v>
      </c>
    </row>
    <row r="10" spans="1:12" ht="65.25" customHeight="1">
      <c r="A10" s="87" t="s">
        <v>17</v>
      </c>
      <c r="B10" s="88" t="s">
        <v>138</v>
      </c>
      <c r="C10" s="89">
        <v>45009.3</v>
      </c>
      <c r="D10" s="86"/>
      <c r="E10" s="85">
        <v>1884.19</v>
      </c>
      <c r="F10" s="86"/>
      <c r="G10" s="85">
        <f>SUM(D10:F10)</f>
        <v>1884.19</v>
      </c>
      <c r="H10" s="86"/>
      <c r="I10" s="86"/>
      <c r="J10" s="86"/>
      <c r="K10" s="86">
        <f>SUM(H10:J10)</f>
        <v>0</v>
      </c>
      <c r="L10" s="85">
        <f>C10+G10-K10</f>
        <v>46893.490000000005</v>
      </c>
    </row>
    <row r="11" spans="1:12" ht="69.75" customHeight="1">
      <c r="A11" s="58" t="s">
        <v>139</v>
      </c>
      <c r="B11" s="58"/>
      <c r="C11" s="90">
        <f>SUM(C9:C10)</f>
        <v>927543.74</v>
      </c>
      <c r="D11" s="91">
        <f>SUM(D9:D10)</f>
        <v>0</v>
      </c>
      <c r="E11" s="90">
        <f>SUM(E9:E10)</f>
        <v>55400.97</v>
      </c>
      <c r="F11" s="91">
        <f>SUM(F9:F10)</f>
        <v>0</v>
      </c>
      <c r="G11" s="90">
        <f>SUM(G9:G10)</f>
        <v>55400.97</v>
      </c>
      <c r="H11" s="91">
        <f>SUM(H9:H10)</f>
        <v>0</v>
      </c>
      <c r="I11" s="90">
        <f>SUM(I9:I10)</f>
        <v>52116.88</v>
      </c>
      <c r="J11" s="91">
        <f>SUM(J9:J10)</f>
        <v>0</v>
      </c>
      <c r="K11" s="90">
        <f>SUM(K9:K10)</f>
        <v>52116.88</v>
      </c>
      <c r="L11" s="90">
        <f>SUM(L9:L10)</f>
        <v>930827.83</v>
      </c>
    </row>
    <row r="12" spans="1:12" ht="26.25" customHeight="1">
      <c r="A12" s="79"/>
      <c r="B12" s="79"/>
      <c r="C12" s="92"/>
      <c r="D12" s="92"/>
      <c r="E12" s="92"/>
      <c r="F12" s="92"/>
      <c r="G12" s="92"/>
      <c r="H12" s="92"/>
      <c r="I12" s="92"/>
      <c r="J12" s="92"/>
      <c r="K12" s="92"/>
      <c r="L12" s="92"/>
    </row>
    <row r="13" spans="1:12" ht="54" customHeight="1">
      <c r="A13" s="58" t="s">
        <v>126</v>
      </c>
      <c r="B13" s="58" t="s">
        <v>140</v>
      </c>
      <c r="C13" s="81" t="s">
        <v>141</v>
      </c>
      <c r="D13" s="58" t="s">
        <v>142</v>
      </c>
      <c r="E13" s="58"/>
      <c r="F13" s="58"/>
      <c r="G13" s="93" t="s">
        <v>108</v>
      </c>
      <c r="H13" s="58" t="s">
        <v>143</v>
      </c>
      <c r="I13" s="58"/>
      <c r="J13" s="58"/>
      <c r="K13" s="94" t="s">
        <v>110</v>
      </c>
      <c r="L13" s="95" t="s">
        <v>111</v>
      </c>
    </row>
    <row r="14" spans="1:12" ht="80.25" customHeight="1">
      <c r="A14" s="58"/>
      <c r="B14" s="58"/>
      <c r="C14" s="81"/>
      <c r="D14" s="58" t="s">
        <v>144</v>
      </c>
      <c r="E14" s="58" t="s">
        <v>145</v>
      </c>
      <c r="F14" s="58" t="s">
        <v>136</v>
      </c>
      <c r="G14" s="93"/>
      <c r="H14" s="96" t="s">
        <v>135</v>
      </c>
      <c r="I14" s="96" t="s">
        <v>92</v>
      </c>
      <c r="J14" s="96" t="s">
        <v>136</v>
      </c>
      <c r="K14" s="94"/>
      <c r="L14" s="94"/>
    </row>
    <row r="15" spans="1:12" ht="12.75">
      <c r="A15" s="58"/>
      <c r="B15" s="58"/>
      <c r="C15" s="97">
        <v>13</v>
      </c>
      <c r="D15" s="97">
        <v>14</v>
      </c>
      <c r="E15" s="97">
        <v>15</v>
      </c>
      <c r="F15" s="97">
        <v>16</v>
      </c>
      <c r="G15" s="98">
        <v>17</v>
      </c>
      <c r="H15" s="95">
        <v>18</v>
      </c>
      <c r="I15" s="95">
        <v>19</v>
      </c>
      <c r="J15" s="95">
        <v>20</v>
      </c>
      <c r="K15" s="99">
        <v>21</v>
      </c>
      <c r="L15" s="82">
        <v>22</v>
      </c>
    </row>
    <row r="16" spans="1:12" ht="65.25" customHeight="1">
      <c r="A16" s="83" t="s">
        <v>4</v>
      </c>
      <c r="B16" s="88" t="s">
        <v>137</v>
      </c>
      <c r="C16" s="85">
        <v>882534.44</v>
      </c>
      <c r="D16" s="86"/>
      <c r="E16" s="85">
        <v>53516.78</v>
      </c>
      <c r="F16" s="86"/>
      <c r="G16" s="90">
        <f>SUM(D16:F16)</f>
        <v>53516.78</v>
      </c>
      <c r="H16" s="86"/>
      <c r="I16" s="85">
        <v>52116.88</v>
      </c>
      <c r="J16" s="86"/>
      <c r="K16" s="100">
        <f>SUM(H16:J16)</f>
        <v>52116.88</v>
      </c>
      <c r="L16" s="90">
        <f>C16+G16-K16</f>
        <v>883934.34</v>
      </c>
    </row>
    <row r="17" spans="1:12" ht="65.25" customHeight="1">
      <c r="A17" s="87">
        <v>2</v>
      </c>
      <c r="B17" s="88" t="s">
        <v>138</v>
      </c>
      <c r="C17" s="89">
        <v>45009.3</v>
      </c>
      <c r="D17" s="86"/>
      <c r="E17" s="85">
        <v>1884.19</v>
      </c>
      <c r="F17" s="86"/>
      <c r="G17" s="90">
        <f>SUM(D17:F17)</f>
        <v>1884.19</v>
      </c>
      <c r="H17" s="86"/>
      <c r="I17" s="86"/>
      <c r="J17" s="86"/>
      <c r="K17" s="101">
        <f>SUM(H17:J17)</f>
        <v>0</v>
      </c>
      <c r="L17" s="90">
        <f>C17+G17-K17</f>
        <v>46893.490000000005</v>
      </c>
    </row>
    <row r="18" spans="1:12" ht="69.75" customHeight="1">
      <c r="A18" s="58" t="s">
        <v>139</v>
      </c>
      <c r="B18" s="58"/>
      <c r="C18" s="85">
        <f>SUM(C16:C17)</f>
        <v>927543.74</v>
      </c>
      <c r="D18" s="86">
        <f>SUM(D16:D17)</f>
        <v>0</v>
      </c>
      <c r="E18" s="85">
        <f>SUM(E16:E17)</f>
        <v>55400.97</v>
      </c>
      <c r="F18" s="86">
        <f>SUM(F16:F17)</f>
        <v>0</v>
      </c>
      <c r="G18" s="85">
        <f>SUM(G16:G17)</f>
        <v>55400.97</v>
      </c>
      <c r="H18" s="86">
        <f>SUM(H16:H17)</f>
        <v>0</v>
      </c>
      <c r="I18" s="85">
        <f>SUM(I16:I17)</f>
        <v>52116.88</v>
      </c>
      <c r="J18" s="86">
        <f>SUM(J16:J17)</f>
        <v>0</v>
      </c>
      <c r="K18" s="85">
        <f>SUM(K16:K17)</f>
        <v>52116.88</v>
      </c>
      <c r="L18" s="85">
        <f>SUM(L16:L17)</f>
        <v>930827.83</v>
      </c>
    </row>
    <row r="19" spans="1:12" ht="26.25" customHeight="1">
      <c r="A19" s="102"/>
      <c r="B19" s="103"/>
      <c r="C19" s="103"/>
      <c r="D19" s="103"/>
      <c r="E19" s="103"/>
      <c r="F19" s="103"/>
      <c r="G19" s="103"/>
      <c r="H19" s="103"/>
      <c r="I19" s="103"/>
      <c r="J19" s="103"/>
      <c r="K19" s="103"/>
      <c r="L19" s="103"/>
    </row>
    <row r="20" spans="1:12" ht="50.25" customHeight="1">
      <c r="A20" s="58" t="s">
        <v>126</v>
      </c>
      <c r="B20" s="58" t="s">
        <v>146</v>
      </c>
      <c r="C20" s="58" t="s">
        <v>114</v>
      </c>
      <c r="D20" s="58" t="s">
        <v>115</v>
      </c>
      <c r="E20" s="58"/>
      <c r="F20" s="58"/>
      <c r="G20" s="58"/>
      <c r="H20" s="58"/>
      <c r="I20" s="58"/>
      <c r="J20" s="58"/>
      <c r="K20" s="58"/>
      <c r="L20" s="58" t="s">
        <v>116</v>
      </c>
    </row>
    <row r="21" spans="1:12" ht="55.5" customHeight="1">
      <c r="A21" s="58"/>
      <c r="B21" s="58"/>
      <c r="C21" s="58"/>
      <c r="D21" s="58"/>
      <c r="E21" s="58"/>
      <c r="F21" s="58"/>
      <c r="G21" s="58"/>
      <c r="H21" s="58"/>
      <c r="I21" s="58"/>
      <c r="J21" s="58"/>
      <c r="K21" s="58"/>
      <c r="L21" s="58"/>
    </row>
    <row r="22" spans="1:12" ht="27.75" customHeight="1">
      <c r="A22" s="58"/>
      <c r="B22" s="58"/>
      <c r="C22" s="58">
        <v>23</v>
      </c>
      <c r="D22" s="58"/>
      <c r="E22" s="58"/>
      <c r="F22" s="58"/>
      <c r="G22" s="58"/>
      <c r="H22" s="58"/>
      <c r="I22" s="58"/>
      <c r="J22" s="58"/>
      <c r="K22" s="58"/>
      <c r="L22" s="81">
        <v>24</v>
      </c>
    </row>
    <row r="23" spans="1:12" ht="65.25" customHeight="1">
      <c r="A23" s="83" t="s">
        <v>4</v>
      </c>
      <c r="B23" s="84" t="s">
        <v>137</v>
      </c>
      <c r="C23" s="104">
        <f>C9-C16</f>
        <v>0</v>
      </c>
      <c r="D23" s="58"/>
      <c r="E23" s="58"/>
      <c r="F23" s="58"/>
      <c r="G23" s="58"/>
      <c r="H23" s="58"/>
      <c r="I23" s="58"/>
      <c r="J23" s="58"/>
      <c r="K23" s="58"/>
      <c r="L23" s="105">
        <f>L9-L16</f>
        <v>0</v>
      </c>
    </row>
    <row r="24" spans="1:12" ht="65.25" customHeight="1">
      <c r="A24" s="87" t="s">
        <v>17</v>
      </c>
      <c r="B24" s="88" t="s">
        <v>138</v>
      </c>
      <c r="C24" s="104">
        <f>C10-C17</f>
        <v>0</v>
      </c>
      <c r="D24" s="58"/>
      <c r="E24" s="58"/>
      <c r="F24" s="58"/>
      <c r="G24" s="58"/>
      <c r="H24" s="58"/>
      <c r="I24" s="58"/>
      <c r="J24" s="58"/>
      <c r="K24" s="58"/>
      <c r="L24" s="105">
        <f>L10-L17</f>
        <v>0</v>
      </c>
    </row>
    <row r="25" spans="1:12" ht="69.75" customHeight="1">
      <c r="A25" s="58" t="s">
        <v>139</v>
      </c>
      <c r="B25" s="58"/>
      <c r="C25" s="106">
        <f>SUM(C23:C24)</f>
        <v>0</v>
      </c>
      <c r="D25" s="58"/>
      <c r="E25" s="58"/>
      <c r="F25" s="58"/>
      <c r="G25" s="58"/>
      <c r="H25" s="58"/>
      <c r="I25" s="58"/>
      <c r="J25" s="58"/>
      <c r="K25" s="58"/>
      <c r="L25" s="107">
        <f>SUM(L23:L24)</f>
        <v>0</v>
      </c>
    </row>
    <row r="26" spans="1:12" ht="56.25" customHeight="1">
      <c r="A26" s="65" t="s">
        <v>117</v>
      </c>
      <c r="B26" s="65"/>
      <c r="C26" s="65"/>
      <c r="D26" s="65"/>
      <c r="E26" s="65"/>
      <c r="F26" s="65"/>
      <c r="G26" s="65"/>
      <c r="H26" s="65"/>
      <c r="I26" s="65"/>
      <c r="J26" s="65"/>
      <c r="K26" s="65"/>
      <c r="L26" s="65"/>
    </row>
    <row r="27" spans="1:12" ht="56.25" customHeight="1">
      <c r="A27" s="65" t="s">
        <v>147</v>
      </c>
      <c r="B27" s="65"/>
      <c r="C27" s="65"/>
      <c r="D27" s="65"/>
      <c r="E27" s="65"/>
      <c r="F27" s="65"/>
      <c r="G27" s="65"/>
      <c r="H27" s="65"/>
      <c r="I27" s="65"/>
      <c r="J27" s="65"/>
      <c r="K27" s="65"/>
      <c r="L27" s="65"/>
    </row>
    <row r="28" spans="1:12" ht="31.5" customHeight="1">
      <c r="A28" s="108"/>
      <c r="B28" s="108"/>
      <c r="C28" s="108"/>
      <c r="D28" s="108"/>
      <c r="E28" s="108"/>
      <c r="F28" s="108"/>
      <c r="G28" s="108"/>
      <c r="H28" s="108"/>
      <c r="I28" s="108"/>
      <c r="J28" s="108"/>
      <c r="K28" s="108"/>
      <c r="L28" s="108"/>
    </row>
    <row r="29" spans="1:12" ht="27.75" customHeight="1">
      <c r="A29" s="109"/>
      <c r="B29" s="109"/>
      <c r="C29" s="110" t="s">
        <v>120</v>
      </c>
      <c r="D29" s="109"/>
      <c r="E29" s="109"/>
      <c r="F29" s="110" t="s">
        <v>121</v>
      </c>
      <c r="G29" s="110"/>
      <c r="H29" s="66"/>
      <c r="I29" s="66"/>
      <c r="J29" s="66"/>
      <c r="K29" s="66"/>
      <c r="L29" s="66"/>
    </row>
    <row r="30" spans="1:12" ht="30" customHeight="1">
      <c r="A30" s="111"/>
      <c r="B30" s="111"/>
      <c r="C30" s="112" t="s">
        <v>122</v>
      </c>
      <c r="D30" s="111"/>
      <c r="E30" s="111"/>
      <c r="F30" s="112" t="s">
        <v>123</v>
      </c>
      <c r="G30" s="112"/>
      <c r="H30" s="71"/>
      <c r="I30" s="71"/>
      <c r="J30" s="71"/>
      <c r="K30" s="71"/>
      <c r="L30" s="71"/>
    </row>
    <row r="31" spans="1:12" ht="60" customHeight="1">
      <c r="A31" s="113"/>
      <c r="B31" s="113"/>
      <c r="C31" s="113"/>
      <c r="D31" s="113"/>
      <c r="E31" s="113"/>
      <c r="F31" s="113"/>
      <c r="G31" s="113"/>
      <c r="H31" s="113"/>
      <c r="I31" s="113"/>
      <c r="J31" s="113"/>
      <c r="K31" s="113"/>
      <c r="L31" s="113"/>
    </row>
    <row r="32" spans="1:12" ht="59.25" customHeight="1">
      <c r="A32" s="77"/>
      <c r="B32" s="77"/>
      <c r="C32" s="77"/>
      <c r="D32" s="77"/>
      <c r="E32" s="77"/>
      <c r="F32" s="77"/>
      <c r="G32" s="77"/>
      <c r="H32" s="77"/>
      <c r="I32" s="77"/>
      <c r="J32" s="77"/>
      <c r="K32" s="77"/>
      <c r="L32" s="77"/>
    </row>
    <row r="33" spans="1:12" ht="51.75" customHeight="1">
      <c r="A33" s="78"/>
      <c r="B33" s="78"/>
      <c r="C33" s="78"/>
      <c r="D33" s="78"/>
      <c r="E33" s="78"/>
      <c r="F33" s="78"/>
      <c r="G33" s="78"/>
      <c r="H33" s="78"/>
      <c r="I33" s="78"/>
      <c r="J33" s="78"/>
      <c r="K33" s="78"/>
      <c r="L33" s="78"/>
    </row>
    <row r="34" s="79" customFormat="1" ht="52.5" customHeight="1"/>
    <row r="35" ht="55.5" customHeight="1"/>
    <row r="38" spans="1:12" ht="12.75">
      <c r="A38" s="80"/>
      <c r="B38" s="80"/>
      <c r="C38" s="80"/>
      <c r="D38" s="80"/>
      <c r="E38" s="80"/>
      <c r="F38" s="80"/>
      <c r="G38" s="80"/>
      <c r="H38" s="80"/>
      <c r="I38" s="80"/>
      <c r="J38" s="80"/>
      <c r="K38" s="80"/>
      <c r="L38" s="80"/>
    </row>
    <row r="39" spans="1:12" ht="12.75">
      <c r="A39" s="80"/>
      <c r="B39" s="80"/>
      <c r="C39" s="80"/>
      <c r="D39" s="80"/>
      <c r="E39" s="80"/>
      <c r="F39" s="80"/>
      <c r="G39" s="80"/>
      <c r="H39" s="80"/>
      <c r="I39" s="80"/>
      <c r="J39" s="80"/>
      <c r="K39" s="80"/>
      <c r="L39" s="80"/>
    </row>
    <row r="40" spans="1:12" ht="12.75">
      <c r="A40" s="80"/>
      <c r="B40" s="80"/>
      <c r="C40" s="80"/>
      <c r="D40" s="80"/>
      <c r="E40" s="80"/>
      <c r="F40" s="80"/>
      <c r="G40" s="80"/>
      <c r="H40" s="80"/>
      <c r="I40" s="80"/>
      <c r="J40" s="80"/>
      <c r="K40" s="80"/>
      <c r="L40" s="80"/>
    </row>
    <row r="41" spans="1:12" ht="12.75">
      <c r="A41" s="80"/>
      <c r="B41" s="80"/>
      <c r="C41" s="80"/>
      <c r="D41" s="80"/>
      <c r="E41" s="80"/>
      <c r="F41" s="80"/>
      <c r="G41" s="80"/>
      <c r="H41" s="80"/>
      <c r="I41" s="80"/>
      <c r="J41" s="80"/>
      <c r="K41" s="80"/>
      <c r="L41" s="80"/>
    </row>
  </sheetData>
  <sheetProtection selectLockedCells="1" selectUnlockedCells="1"/>
  <mergeCells count="40">
    <mergeCell ref="A1:L1"/>
    <mergeCell ref="A2:L2"/>
    <mergeCell ref="A3:A7"/>
    <mergeCell ref="B3:B7"/>
    <mergeCell ref="C3:C7"/>
    <mergeCell ref="D3:F5"/>
    <mergeCell ref="G3:G7"/>
    <mergeCell ref="H3:J5"/>
    <mergeCell ref="K3:K7"/>
    <mergeCell ref="L3:L7"/>
    <mergeCell ref="D6:D7"/>
    <mergeCell ref="E6:E7"/>
    <mergeCell ref="F6:F7"/>
    <mergeCell ref="H6:H7"/>
    <mergeCell ref="I6:I7"/>
    <mergeCell ref="J6:J7"/>
    <mergeCell ref="A11:B11"/>
    <mergeCell ref="A13:A15"/>
    <mergeCell ref="B13:B15"/>
    <mergeCell ref="C13:C14"/>
    <mergeCell ref="D13:F13"/>
    <mergeCell ref="G13:G14"/>
    <mergeCell ref="H13:J13"/>
    <mergeCell ref="K13:K14"/>
    <mergeCell ref="L13:L14"/>
    <mergeCell ref="A18:B18"/>
    <mergeCell ref="A20:A22"/>
    <mergeCell ref="B20:B22"/>
    <mergeCell ref="C20:C21"/>
    <mergeCell ref="D20:K25"/>
    <mergeCell ref="L20:L21"/>
    <mergeCell ref="A25:B25"/>
    <mergeCell ref="A26:L26"/>
    <mergeCell ref="A27:L27"/>
    <mergeCell ref="A28:L28"/>
    <mergeCell ref="F29:G29"/>
    <mergeCell ref="F30:G30"/>
    <mergeCell ref="A31:L31"/>
    <mergeCell ref="A32:L32"/>
    <mergeCell ref="A33:L33"/>
  </mergeCells>
  <printOptions/>
  <pageMargins left="0.19652777777777777" right="0.19652777777777777" top="0.7479166666666667" bottom="0.7479166666666667" header="0.5118055555555555" footer="0.5118055555555555"/>
  <pageSetup horizontalDpi="300" verticalDpi="300" orientation="landscape" paperSize="9" scale="34"/>
</worksheet>
</file>

<file path=xl/worksheets/sheet4.xml><?xml version="1.0" encoding="utf-8"?>
<worksheet xmlns="http://schemas.openxmlformats.org/spreadsheetml/2006/main" xmlns:r="http://schemas.openxmlformats.org/officeDocument/2006/relationships">
  <dimension ref="A1:L29"/>
  <sheetViews>
    <sheetView view="pageBreakPreview" zoomScaleNormal="87" zoomScaleSheetLayoutView="100" workbookViewId="0" topLeftCell="A18">
      <selection activeCell="A32" sqref="A32"/>
    </sheetView>
  </sheetViews>
  <sheetFormatPr defaultColWidth="9.140625" defaultRowHeight="12.75"/>
  <cols>
    <col min="1" max="1" width="12.00390625" style="1" customWidth="1"/>
    <col min="2" max="2" width="33.8515625" style="1" customWidth="1"/>
    <col min="3" max="3" width="25.00390625" style="1" customWidth="1"/>
    <col min="4" max="6" width="22.28125" style="1" customWidth="1"/>
    <col min="7" max="7" width="23.28125" style="1" customWidth="1"/>
    <col min="8" max="10" width="22.28125" style="1" customWidth="1"/>
    <col min="11" max="11" width="19.421875" style="1" customWidth="1"/>
    <col min="12" max="12" width="24.421875" style="1" customWidth="1"/>
    <col min="13" max="16384" width="8.7109375" style="1" customWidth="1"/>
  </cols>
  <sheetData>
    <row r="1" spans="1:12" s="115" customFormat="1" ht="27.75" customHeight="1">
      <c r="A1" s="114" t="s">
        <v>148</v>
      </c>
      <c r="B1" s="114"/>
      <c r="C1" s="114"/>
      <c r="D1" s="114"/>
      <c r="E1" s="114"/>
      <c r="F1" s="114"/>
      <c r="G1" s="114"/>
      <c r="H1" s="114"/>
      <c r="I1" s="114"/>
      <c r="J1" s="114"/>
      <c r="K1" s="114"/>
      <c r="L1" s="114"/>
    </row>
    <row r="2" spans="1:12" ht="61.5" customHeight="1">
      <c r="A2" s="116" t="s">
        <v>149</v>
      </c>
      <c r="B2" s="116"/>
      <c r="C2" s="116"/>
      <c r="D2" s="116"/>
      <c r="E2" s="116"/>
      <c r="F2" s="116"/>
      <c r="G2" s="116"/>
      <c r="H2" s="116"/>
      <c r="I2" s="116"/>
      <c r="J2" s="116"/>
      <c r="K2" s="116"/>
      <c r="L2" s="116"/>
    </row>
    <row r="3" spans="1:12" ht="26.25" customHeight="1">
      <c r="A3" s="117" t="s">
        <v>150</v>
      </c>
      <c r="B3" s="117" t="s">
        <v>151</v>
      </c>
      <c r="C3" s="118" t="s">
        <v>152</v>
      </c>
      <c r="D3" s="117" t="s">
        <v>153</v>
      </c>
      <c r="E3" s="117"/>
      <c r="F3" s="117"/>
      <c r="G3" s="117" t="s">
        <v>84</v>
      </c>
      <c r="H3" s="117" t="s">
        <v>154</v>
      </c>
      <c r="I3" s="117"/>
      <c r="J3" s="117"/>
      <c r="K3" s="117" t="s">
        <v>155</v>
      </c>
      <c r="L3" s="118" t="s">
        <v>156</v>
      </c>
    </row>
    <row r="4" spans="1:12" ht="9" customHeight="1">
      <c r="A4" s="117"/>
      <c r="B4" s="117"/>
      <c r="C4" s="118"/>
      <c r="D4" s="117"/>
      <c r="E4" s="117"/>
      <c r="F4" s="117"/>
      <c r="G4" s="117"/>
      <c r="H4" s="117"/>
      <c r="I4" s="117"/>
      <c r="J4" s="117"/>
      <c r="K4" s="117"/>
      <c r="L4" s="118"/>
    </row>
    <row r="5" spans="1:12" ht="12.75">
      <c r="A5" s="117"/>
      <c r="B5" s="117"/>
      <c r="C5" s="118"/>
      <c r="D5" s="117"/>
      <c r="E5" s="117"/>
      <c r="F5" s="117"/>
      <c r="G5" s="117"/>
      <c r="H5" s="117"/>
      <c r="I5" s="117"/>
      <c r="J5" s="117"/>
      <c r="K5" s="117"/>
      <c r="L5" s="118"/>
    </row>
    <row r="6" spans="1:12" ht="24.75" customHeight="1">
      <c r="A6" s="117"/>
      <c r="B6" s="117"/>
      <c r="C6" s="118"/>
      <c r="D6" s="117" t="s">
        <v>88</v>
      </c>
      <c r="E6" s="117" t="s">
        <v>157</v>
      </c>
      <c r="F6" s="117" t="s">
        <v>158</v>
      </c>
      <c r="G6" s="117"/>
      <c r="H6" s="117" t="s">
        <v>159</v>
      </c>
      <c r="I6" s="117" t="s">
        <v>92</v>
      </c>
      <c r="J6" s="117" t="s">
        <v>160</v>
      </c>
      <c r="K6" s="117"/>
      <c r="L6" s="118"/>
    </row>
    <row r="7" spans="1:12" ht="36" customHeight="1">
      <c r="A7" s="117"/>
      <c r="B7" s="117"/>
      <c r="C7" s="118"/>
      <c r="D7" s="117"/>
      <c r="E7" s="117"/>
      <c r="F7" s="117"/>
      <c r="G7" s="117"/>
      <c r="H7" s="117"/>
      <c r="I7" s="117"/>
      <c r="J7" s="117"/>
      <c r="K7" s="117"/>
      <c r="L7" s="118"/>
    </row>
    <row r="8" spans="1:12" ht="18" customHeight="1">
      <c r="A8" s="119">
        <v>1</v>
      </c>
      <c r="B8" s="119">
        <v>2</v>
      </c>
      <c r="C8" s="119">
        <v>3</v>
      </c>
      <c r="D8" s="119">
        <v>4</v>
      </c>
      <c r="E8" s="119">
        <v>5</v>
      </c>
      <c r="F8" s="119">
        <v>6</v>
      </c>
      <c r="G8" s="119">
        <v>7</v>
      </c>
      <c r="H8" s="119">
        <v>8</v>
      </c>
      <c r="I8" s="119">
        <v>9</v>
      </c>
      <c r="J8" s="119">
        <v>10</v>
      </c>
      <c r="K8" s="119">
        <v>11</v>
      </c>
      <c r="L8" s="119">
        <v>12</v>
      </c>
    </row>
    <row r="9" spans="1:12" ht="52.5" customHeight="1">
      <c r="A9" s="120" t="s">
        <v>4</v>
      </c>
      <c r="B9" s="117" t="s">
        <v>161</v>
      </c>
      <c r="C9" s="121">
        <v>34046.4</v>
      </c>
      <c r="D9" s="122"/>
      <c r="E9" s="122"/>
      <c r="F9" s="122"/>
      <c r="G9" s="122">
        <f>SUM(D9:F9)</f>
        <v>0</v>
      </c>
      <c r="H9" s="122"/>
      <c r="I9" s="122"/>
      <c r="J9" s="122"/>
      <c r="K9" s="122">
        <f>SUM(H9:J9)</f>
        <v>0</v>
      </c>
      <c r="L9" s="121">
        <f>(C9+G9-K9)</f>
        <v>34046.4</v>
      </c>
    </row>
    <row r="10" spans="1:12" ht="52.5" customHeight="1">
      <c r="A10" s="120"/>
      <c r="B10" s="123" t="s">
        <v>162</v>
      </c>
      <c r="C10" s="121">
        <v>34046.4</v>
      </c>
      <c r="D10" s="122" t="s">
        <v>163</v>
      </c>
      <c r="E10" s="122"/>
      <c r="F10" s="122"/>
      <c r="G10" s="122">
        <f>SUM(D10:F10)</f>
        <v>0</v>
      </c>
      <c r="H10" s="122" t="s">
        <v>163</v>
      </c>
      <c r="I10" s="122" t="s">
        <v>163</v>
      </c>
      <c r="J10" s="122" t="s">
        <v>163</v>
      </c>
      <c r="K10" s="122">
        <f>SUM(H10:J10)</f>
        <v>0</v>
      </c>
      <c r="L10" s="121">
        <f>(C10+G10-K10)</f>
        <v>34046.4</v>
      </c>
    </row>
    <row r="11" spans="1:12" ht="52.5" customHeight="1">
      <c r="A11" s="117" t="s">
        <v>164</v>
      </c>
      <c r="B11" s="117"/>
      <c r="C11" s="121">
        <f>C9</f>
        <v>34046.4</v>
      </c>
      <c r="D11" s="122">
        <f>D9</f>
        <v>0</v>
      </c>
      <c r="E11" s="122">
        <f>E9</f>
        <v>0</v>
      </c>
      <c r="F11" s="122">
        <f>F9</f>
        <v>0</v>
      </c>
      <c r="G11" s="122">
        <f>G9</f>
        <v>0</v>
      </c>
      <c r="H11" s="122">
        <f>H9</f>
        <v>0</v>
      </c>
      <c r="I11" s="122">
        <f>I9</f>
        <v>0</v>
      </c>
      <c r="J11" s="122">
        <f>J9</f>
        <v>0</v>
      </c>
      <c r="K11" s="122">
        <f>K9</f>
        <v>0</v>
      </c>
      <c r="L11" s="121">
        <f>L9</f>
        <v>34046.4</v>
      </c>
    </row>
    <row r="12" spans="1:12" ht="12.75">
      <c r="A12" s="124"/>
      <c r="B12" s="124"/>
      <c r="C12" s="125"/>
      <c r="D12" s="125"/>
      <c r="E12" s="125"/>
      <c r="F12" s="125"/>
      <c r="G12" s="125"/>
      <c r="H12" s="125"/>
      <c r="I12" s="125"/>
      <c r="J12" s="125"/>
      <c r="K12" s="125"/>
      <c r="L12" s="125"/>
    </row>
    <row r="13" spans="1:12" ht="47.25" customHeight="1">
      <c r="A13" s="126" t="s">
        <v>150</v>
      </c>
      <c r="B13" s="126" t="s">
        <v>151</v>
      </c>
      <c r="C13" s="118" t="s">
        <v>165</v>
      </c>
      <c r="D13" s="117" t="s">
        <v>166</v>
      </c>
      <c r="E13" s="117"/>
      <c r="F13" s="117"/>
      <c r="G13" s="127" t="s">
        <v>108</v>
      </c>
      <c r="H13" s="117" t="s">
        <v>167</v>
      </c>
      <c r="I13" s="117"/>
      <c r="J13" s="117"/>
      <c r="K13" s="128" t="s">
        <v>110</v>
      </c>
      <c r="L13" s="126" t="s">
        <v>111</v>
      </c>
    </row>
    <row r="14" spans="1:12" ht="68.25" customHeight="1">
      <c r="A14" s="126"/>
      <c r="B14" s="126"/>
      <c r="C14" s="118"/>
      <c r="D14" s="117" t="s">
        <v>168</v>
      </c>
      <c r="E14" s="117" t="s">
        <v>169</v>
      </c>
      <c r="F14" s="117" t="s">
        <v>170</v>
      </c>
      <c r="G14" s="127"/>
      <c r="H14" s="129" t="s">
        <v>159</v>
      </c>
      <c r="I14" s="129" t="s">
        <v>92</v>
      </c>
      <c r="J14" s="129" t="s">
        <v>160</v>
      </c>
      <c r="K14" s="128"/>
      <c r="L14" s="128"/>
    </row>
    <row r="15" spans="1:12" ht="12.75">
      <c r="A15" s="126"/>
      <c r="B15" s="126"/>
      <c r="C15" s="130">
        <v>13</v>
      </c>
      <c r="D15" s="130">
        <v>14</v>
      </c>
      <c r="E15" s="130">
        <v>15</v>
      </c>
      <c r="F15" s="130">
        <v>16</v>
      </c>
      <c r="G15" s="131">
        <v>17</v>
      </c>
      <c r="H15" s="126">
        <v>18</v>
      </c>
      <c r="I15" s="126">
        <v>19</v>
      </c>
      <c r="J15" s="126">
        <v>20</v>
      </c>
      <c r="K15" s="132">
        <v>21</v>
      </c>
      <c r="L15" s="119">
        <v>22</v>
      </c>
    </row>
    <row r="16" spans="1:12" ht="52.5" customHeight="1">
      <c r="A16" s="120" t="s">
        <v>4</v>
      </c>
      <c r="B16" s="127" t="s">
        <v>161</v>
      </c>
      <c r="C16" s="121">
        <v>34046.4</v>
      </c>
      <c r="D16" s="122"/>
      <c r="E16" s="122"/>
      <c r="F16" s="122"/>
      <c r="G16" s="122">
        <f>SUM(D16:F16)</f>
        <v>0</v>
      </c>
      <c r="H16" s="133"/>
      <c r="I16" s="133"/>
      <c r="J16" s="133"/>
      <c r="K16" s="134">
        <f>SUM(H16:J16)</f>
        <v>0</v>
      </c>
      <c r="L16" s="121">
        <f>(C16+G16-K16)</f>
        <v>34046.4</v>
      </c>
    </row>
    <row r="17" spans="1:12" ht="52.5" customHeight="1">
      <c r="A17" s="120"/>
      <c r="B17" s="135" t="s">
        <v>171</v>
      </c>
      <c r="C17" s="122"/>
      <c r="D17" s="122"/>
      <c r="E17" s="122"/>
      <c r="F17" s="122"/>
      <c r="G17" s="122">
        <f>SUM(D17:F17)</f>
        <v>0</v>
      </c>
      <c r="H17" s="133"/>
      <c r="I17" s="133"/>
      <c r="J17" s="133"/>
      <c r="K17" s="134">
        <f>SUM(H17:J17)</f>
        <v>0</v>
      </c>
      <c r="L17" s="122">
        <f>(C17+G17-K17)</f>
        <v>0</v>
      </c>
    </row>
    <row r="18" spans="1:12" ht="52.5" customHeight="1">
      <c r="A18" s="120"/>
      <c r="B18" s="136" t="s">
        <v>172</v>
      </c>
      <c r="C18" s="121">
        <v>34046.4</v>
      </c>
      <c r="D18" s="122"/>
      <c r="E18" s="122"/>
      <c r="F18" s="122"/>
      <c r="G18" s="122">
        <f>SUM(D18:F18)</f>
        <v>0</v>
      </c>
      <c r="H18" s="137"/>
      <c r="I18" s="137"/>
      <c r="J18" s="137"/>
      <c r="K18" s="134">
        <f>SUM(H18:J18)</f>
        <v>0</v>
      </c>
      <c r="L18" s="121">
        <f>(C18+G18-K18)</f>
        <v>34046.4</v>
      </c>
    </row>
    <row r="19" spans="1:12" ht="52.5" customHeight="1">
      <c r="A19" s="117" t="s">
        <v>173</v>
      </c>
      <c r="B19" s="117"/>
      <c r="C19" s="121">
        <f>C16</f>
        <v>34046.4</v>
      </c>
      <c r="D19" s="122">
        <f>D16</f>
        <v>0</v>
      </c>
      <c r="E19" s="122">
        <f>E16</f>
        <v>0</v>
      </c>
      <c r="F19" s="122">
        <f>F16</f>
        <v>0</v>
      </c>
      <c r="G19" s="122">
        <f>G16</f>
        <v>0</v>
      </c>
      <c r="H19" s="122">
        <f>H16</f>
        <v>0</v>
      </c>
      <c r="I19" s="122">
        <f>I16</f>
        <v>0</v>
      </c>
      <c r="J19" s="122">
        <f>J16</f>
        <v>0</v>
      </c>
      <c r="K19" s="122">
        <f>K16</f>
        <v>0</v>
      </c>
      <c r="L19" s="121">
        <f>L16</f>
        <v>34046.4</v>
      </c>
    </row>
    <row r="20" spans="1:12" ht="17.25" customHeight="1">
      <c r="A20" s="138"/>
      <c r="B20" s="139"/>
      <c r="C20" s="139"/>
      <c r="D20" s="139"/>
      <c r="E20" s="139"/>
      <c r="F20" s="139"/>
      <c r="G20" s="139"/>
      <c r="H20" s="139"/>
      <c r="I20" s="139"/>
      <c r="J20" s="139"/>
      <c r="K20" s="139"/>
      <c r="L20" s="139"/>
    </row>
    <row r="21" spans="1:12" ht="42" customHeight="1">
      <c r="A21" s="129" t="s">
        <v>150</v>
      </c>
      <c r="B21" s="140" t="s">
        <v>151</v>
      </c>
      <c r="C21" s="117" t="s">
        <v>114</v>
      </c>
      <c r="D21" s="58" t="s">
        <v>115</v>
      </c>
      <c r="E21" s="58"/>
      <c r="F21" s="58"/>
      <c r="G21" s="58"/>
      <c r="H21" s="58"/>
      <c r="I21" s="58"/>
      <c r="J21" s="58"/>
      <c r="K21" s="58"/>
      <c r="L21" s="117" t="s">
        <v>116</v>
      </c>
    </row>
    <row r="22" spans="1:12" ht="32.25" customHeight="1">
      <c r="A22" s="129"/>
      <c r="B22" s="140"/>
      <c r="C22" s="117"/>
      <c r="D22" s="58"/>
      <c r="E22" s="58"/>
      <c r="F22" s="58"/>
      <c r="G22" s="58"/>
      <c r="H22" s="58"/>
      <c r="I22" s="58"/>
      <c r="J22" s="58"/>
      <c r="K22" s="58"/>
      <c r="L22" s="117"/>
    </row>
    <row r="23" spans="1:12" ht="25.5" customHeight="1">
      <c r="A23" s="129"/>
      <c r="B23" s="140"/>
      <c r="C23" s="117">
        <v>23</v>
      </c>
      <c r="D23" s="58"/>
      <c r="E23" s="58"/>
      <c r="F23" s="58"/>
      <c r="G23" s="58"/>
      <c r="H23" s="58"/>
      <c r="I23" s="58"/>
      <c r="J23" s="58"/>
      <c r="K23" s="58"/>
      <c r="L23" s="118">
        <v>24</v>
      </c>
    </row>
    <row r="24" spans="1:12" ht="52.5" customHeight="1">
      <c r="A24" s="141" t="s">
        <v>4</v>
      </c>
      <c r="B24" s="117" t="s">
        <v>161</v>
      </c>
      <c r="C24" s="122">
        <f>C11-C19</f>
        <v>0</v>
      </c>
      <c r="D24" s="58"/>
      <c r="E24" s="58"/>
      <c r="F24" s="58"/>
      <c r="G24" s="58"/>
      <c r="H24" s="58"/>
      <c r="I24" s="58"/>
      <c r="J24" s="58"/>
      <c r="K24" s="58"/>
      <c r="L24" s="122">
        <f>L11-L19</f>
        <v>0</v>
      </c>
    </row>
    <row r="25" spans="1:12" ht="52.5" customHeight="1">
      <c r="A25" s="127" t="s">
        <v>173</v>
      </c>
      <c r="B25" s="127"/>
      <c r="C25" s="142">
        <f>C24</f>
        <v>0</v>
      </c>
      <c r="D25" s="58"/>
      <c r="E25" s="58"/>
      <c r="F25" s="58"/>
      <c r="G25" s="58"/>
      <c r="H25" s="58"/>
      <c r="I25" s="58"/>
      <c r="J25" s="58"/>
      <c r="K25" s="58"/>
      <c r="L25" s="142">
        <f>L24</f>
        <v>0</v>
      </c>
    </row>
    <row r="26" spans="1:12" ht="39.75" customHeight="1">
      <c r="A26" s="143" t="s">
        <v>174</v>
      </c>
      <c r="B26" s="143"/>
      <c r="C26" s="143"/>
      <c r="D26" s="143"/>
      <c r="E26" s="143"/>
      <c r="F26" s="143"/>
      <c r="G26" s="143"/>
      <c r="H26" s="143"/>
      <c r="I26" s="143"/>
      <c r="J26" s="143"/>
      <c r="K26" s="143"/>
      <c r="L26" s="143"/>
    </row>
    <row r="28" spans="2:7" ht="12.75">
      <c r="B28" s="144" t="s">
        <v>120</v>
      </c>
      <c r="G28" s="144" t="s">
        <v>121</v>
      </c>
    </row>
    <row r="29" spans="2:7" ht="12.75">
      <c r="B29" s="144" t="s">
        <v>122</v>
      </c>
      <c r="G29" s="144" t="s">
        <v>123</v>
      </c>
    </row>
  </sheetData>
  <sheetProtection selectLockedCells="1" selectUnlockedCells="1"/>
  <mergeCells count="35">
    <mergeCell ref="A1:L1"/>
    <mergeCell ref="A2:L2"/>
    <mergeCell ref="A3:A7"/>
    <mergeCell ref="B3:B7"/>
    <mergeCell ref="C3:C7"/>
    <mergeCell ref="D3:F5"/>
    <mergeCell ref="G3:G7"/>
    <mergeCell ref="H3:J5"/>
    <mergeCell ref="K3:K7"/>
    <mergeCell ref="L3:L7"/>
    <mergeCell ref="D6:D7"/>
    <mergeCell ref="E6:E7"/>
    <mergeCell ref="F6:F7"/>
    <mergeCell ref="H6:H7"/>
    <mergeCell ref="I6:I7"/>
    <mergeCell ref="J6:J7"/>
    <mergeCell ref="A9:A10"/>
    <mergeCell ref="A11:B11"/>
    <mergeCell ref="A13:A15"/>
    <mergeCell ref="B13:B15"/>
    <mergeCell ref="C13:C14"/>
    <mergeCell ref="D13:F13"/>
    <mergeCell ref="G13:G14"/>
    <mergeCell ref="H13:J13"/>
    <mergeCell ref="K13:K14"/>
    <mergeCell ref="L13:L14"/>
    <mergeCell ref="A16:A18"/>
    <mergeCell ref="A19:B19"/>
    <mergeCell ref="A21:A23"/>
    <mergeCell ref="B21:B23"/>
    <mergeCell ref="C21:C22"/>
    <mergeCell ref="D21:K25"/>
    <mergeCell ref="L21:L22"/>
    <mergeCell ref="A25:B25"/>
    <mergeCell ref="A26:L26"/>
  </mergeCells>
  <printOptions/>
  <pageMargins left="0.7083333333333334" right="0.7083333333333334" top="0.7479166666666667" bottom="0.7479166666666667" header="0.5118055555555555" footer="0.5118055555555555"/>
  <pageSetup horizontalDpi="300" verticalDpi="300" orientation="landscape" paperSize="9" scale="46"/>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view="pageBreakPreview" zoomScaleNormal="87" zoomScaleSheetLayoutView="100" workbookViewId="0" topLeftCell="A1">
      <selection activeCell="C14" sqref="C14"/>
    </sheetView>
  </sheetViews>
  <sheetFormatPr defaultColWidth="9.140625" defaultRowHeight="12.75"/>
  <cols>
    <col min="1" max="1" width="7.421875" style="1" customWidth="1"/>
    <col min="2" max="2" width="71.140625" style="1" customWidth="1"/>
    <col min="3" max="3" width="51.00390625" style="1" customWidth="1"/>
    <col min="4" max="16384" width="8.7109375" style="1" customWidth="1"/>
  </cols>
  <sheetData>
    <row r="1" spans="1:3" ht="34.5" customHeight="1">
      <c r="A1" s="114" t="s">
        <v>175</v>
      </c>
      <c r="B1" s="114"/>
      <c r="C1" s="114"/>
    </row>
    <row r="2" spans="1:3" ht="82.5" customHeight="1">
      <c r="A2" s="116" t="s">
        <v>176</v>
      </c>
      <c r="B2" s="116"/>
      <c r="C2" s="116"/>
    </row>
    <row r="3" spans="1:3" ht="60.75" customHeight="1">
      <c r="A3" s="145" t="s">
        <v>177</v>
      </c>
      <c r="B3" s="145" t="s">
        <v>178</v>
      </c>
      <c r="C3" s="145" t="s">
        <v>179</v>
      </c>
    </row>
    <row r="4" spans="1:3" ht="51" customHeight="1">
      <c r="A4" s="145"/>
      <c r="B4" s="145"/>
      <c r="C4" s="145"/>
    </row>
    <row r="5" spans="1:3" ht="19.5" customHeight="1">
      <c r="A5" s="30">
        <v>1</v>
      </c>
      <c r="B5" s="30">
        <v>2</v>
      </c>
      <c r="C5" s="30">
        <v>3</v>
      </c>
    </row>
    <row r="6" spans="1:3" ht="40.5" customHeight="1">
      <c r="A6" s="146" t="s">
        <v>180</v>
      </c>
      <c r="B6" s="147" t="s">
        <v>181</v>
      </c>
      <c r="C6" s="148">
        <v>1226445.92</v>
      </c>
    </row>
    <row r="7" spans="1:3" ht="41.25" customHeight="1">
      <c r="A7" s="149" t="s">
        <v>182</v>
      </c>
      <c r="B7" s="150" t="s">
        <v>183</v>
      </c>
      <c r="C7" s="151">
        <v>4676.2</v>
      </c>
    </row>
    <row r="8" spans="1:3" ht="41.25" customHeight="1">
      <c r="A8" s="152" t="s">
        <v>164</v>
      </c>
      <c r="B8" s="152"/>
      <c r="C8" s="153">
        <f>SUM(C6:C7)</f>
        <v>1231122.1199999999</v>
      </c>
    </row>
    <row r="9" spans="1:3" ht="51" customHeight="1">
      <c r="A9" s="154" t="s">
        <v>184</v>
      </c>
      <c r="B9" s="154"/>
      <c r="C9" s="154"/>
    </row>
    <row r="10" spans="2:3" ht="12.75">
      <c r="B10" s="144" t="s">
        <v>120</v>
      </c>
      <c r="C10" s="144" t="s">
        <v>121</v>
      </c>
    </row>
    <row r="11" spans="2:3" ht="12.75">
      <c r="B11" s="144" t="s">
        <v>122</v>
      </c>
      <c r="C11" s="144" t="s">
        <v>123</v>
      </c>
    </row>
  </sheetData>
  <sheetProtection selectLockedCells="1" selectUnlockedCells="1"/>
  <mergeCells count="7">
    <mergeCell ref="A1:C1"/>
    <mergeCell ref="A2:C2"/>
    <mergeCell ref="A3:A4"/>
    <mergeCell ref="B3:B4"/>
    <mergeCell ref="C3:C4"/>
    <mergeCell ref="A8:B8"/>
    <mergeCell ref="A9:C9"/>
  </mergeCells>
  <printOptions/>
  <pageMargins left="0.7" right="0.7" top="0.75" bottom="0.75" header="0.5118055555555555" footer="0.5118055555555555"/>
  <pageSetup fitToHeight="1"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2019-05-08T16:12:10Z</dcterms:modified>
  <cp:category/>
  <cp:version/>
  <cp:contentType/>
  <cp:contentStatus/>
  <cp:revision>9</cp:revision>
</cp:coreProperties>
</file>